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50" tabRatio="740"/>
  </bookViews>
  <sheets>
    <sheet name="Terrestrial PA cover" sheetId="1" r:id="rId1"/>
    <sheet name="Marine PA cover" sheetId="4" r:id="rId2"/>
    <sheet name="Ecoregions" sheetId="11" r:id="rId3"/>
    <sheet name="KBAs" sheetId="14" r:id="rId4"/>
    <sheet name="Connectivity" sheetId="8" r:id="rId5"/>
    <sheet name="PAME" sheetId="7" r:id="rId6"/>
    <sheet name="PA commitments" sheetId="13" r:id="rId7"/>
    <sheet name="National Priority Actions" sheetId="9" r:id="rId8"/>
    <sheet name="GEF Projects" sheetId="15" r:id="rId9"/>
    <sheet name="IPLC info" sheetId="10" r:id="rId10"/>
  </sheets>
  <definedNames>
    <definedName name="_xlnm._FilterDatabase" localSheetId="4" hidden="1">Connectivity!$A$1:$G$1</definedName>
    <definedName name="_xlnm._FilterDatabase" localSheetId="8" hidden="1">'GEF Projects'!$A$1:$H$1</definedName>
    <definedName name="_xlnm._FilterDatabase" localSheetId="9" hidden="1">'IPLC info'!$A$1:$U$1</definedName>
    <definedName name="_xlnm._FilterDatabase" localSheetId="3" hidden="1">KBAs!$A$1:$I$1520</definedName>
    <definedName name="_xlnm._FilterDatabase" localSheetId="1" hidden="1">'Marine PA cover'!$A$1:$N$10</definedName>
    <definedName name="_xlnm._FilterDatabase" localSheetId="7" hidden="1">'National Priority Actions'!$A$1:$C$183</definedName>
    <definedName name="_xlnm._FilterDatabase" localSheetId="5" hidden="1">PAME!$A$1:$L$18</definedName>
    <definedName name="_xlnm._FilterDatabase" localSheetId="0" hidden="1">'Terrestrial PA cover'!$A$1:$L$18</definedName>
  </definedNames>
  <calcPr calcId="145621"/>
</workbook>
</file>

<file path=xl/calcChain.xml><?xml version="1.0" encoding="utf-8"?>
<calcChain xmlns="http://schemas.openxmlformats.org/spreadsheetml/2006/main">
  <c r="H13" i="1" l="1"/>
  <c r="B25" i="13"/>
  <c r="B43" i="13" l="1"/>
  <c r="H5" i="4"/>
  <c r="J6" i="1" l="1"/>
  <c r="B8" i="13"/>
</calcChain>
</file>

<file path=xl/sharedStrings.xml><?xml version="1.0" encoding="utf-8"?>
<sst xmlns="http://schemas.openxmlformats.org/spreadsheetml/2006/main" count="7718" uniqueCount="2051">
  <si>
    <t>Armenia</t>
  </si>
  <si>
    <t>Azerbaijan</t>
  </si>
  <si>
    <t>Country or Area</t>
  </si>
  <si>
    <t>Belarus</t>
  </si>
  <si>
    <t>Russian Federation</t>
  </si>
  <si>
    <t>Ukraine</t>
  </si>
  <si>
    <t>Kazakhstan</t>
  </si>
  <si>
    <t>Kyrgyzstan</t>
  </si>
  <si>
    <t>Tajikistan</t>
  </si>
  <si>
    <t>Turkmenistan</t>
  </si>
  <si>
    <t>Uzbekistan</t>
  </si>
  <si>
    <t>Baltic Sea</t>
  </si>
  <si>
    <t>Black Sea</t>
  </si>
  <si>
    <t>Chukchi Sea</t>
  </si>
  <si>
    <t>East Siberian Sea</t>
  </si>
  <si>
    <t>Eastern Bering Sea</t>
  </si>
  <si>
    <t>Kamchatka Shelf and Coast</t>
  </si>
  <si>
    <t>Kara Sea</t>
  </si>
  <si>
    <t>Laptev Sea</t>
  </si>
  <si>
    <t>North and East Barents Sea</t>
  </si>
  <si>
    <t>Northern Norway and Finnmark</t>
  </si>
  <si>
    <t>Oyashio Current</t>
  </si>
  <si>
    <t>Sea of Japan</t>
  </si>
  <si>
    <t>Sea of Okhotsk</t>
  </si>
  <si>
    <t>White Sea</t>
  </si>
  <si>
    <t>Alai-Western Tian Shan steppe</t>
  </si>
  <si>
    <t>Altai alpine meadow and tundra</t>
  </si>
  <si>
    <t>Altai montane forest and forest steppe</t>
  </si>
  <si>
    <t>Altai steppe and semi-desert</t>
  </si>
  <si>
    <t>Amur meadow steppe</t>
  </si>
  <si>
    <t>Arctic desert</t>
  </si>
  <si>
    <t>Azerbaijan shrub desert and steppe</t>
  </si>
  <si>
    <t>Badghyz and Karabil semi-desert</t>
  </si>
  <si>
    <t>Bering tundra</t>
  </si>
  <si>
    <t>Carpathian montane forests</t>
  </si>
  <si>
    <t>Caspian Hyrcanian mixed forests</t>
  </si>
  <si>
    <t>Caspian lowland desert</t>
  </si>
  <si>
    <t>Caucasus mixed forests</t>
  </si>
  <si>
    <t>Central Asian northern desert</t>
  </si>
  <si>
    <t>Central Asian riparian woodlands</t>
  </si>
  <si>
    <t>Central Asian southern desert</t>
  </si>
  <si>
    <t>Central European mixed forests</t>
  </si>
  <si>
    <t>Cherskii-Kolyma mountain tundra</t>
  </si>
  <si>
    <t>Chukchi Peninsula tundra</t>
  </si>
  <si>
    <t>Crimean Submediterranean forest complex</t>
  </si>
  <si>
    <t>Da Hinggan-Dzhagdy Mountains conifer forests</t>
  </si>
  <si>
    <t>Daurian forest steppe</t>
  </si>
  <si>
    <t>East European forest steppe</t>
  </si>
  <si>
    <t>East Siberian taiga</t>
  </si>
  <si>
    <t>Eastern Anatolian montane steppe</t>
  </si>
  <si>
    <t>Emin Valley steppe</t>
  </si>
  <si>
    <t>Gissaro-Alai open woodlands</t>
  </si>
  <si>
    <t>Great Lakes Basin desert steppe</t>
  </si>
  <si>
    <t>Hindu Kush alpine meadow</t>
  </si>
  <si>
    <t>Junggar Basin semi-desert</t>
  </si>
  <si>
    <t>Kamchatka Mountain tundra and forest tundra</t>
  </si>
  <si>
    <t>Kamchatka-Kurile meadows and sparse forests</t>
  </si>
  <si>
    <t>Kamchatka-Kurile taiga</t>
  </si>
  <si>
    <t>Karakoram-West Tibetan Plateau alpine steppe</t>
  </si>
  <si>
    <t>Kazakh forest steppe</t>
  </si>
  <si>
    <t>Kazakh semi-desert</t>
  </si>
  <si>
    <t>Kazakh steppe</t>
  </si>
  <si>
    <t>Kazakh upland</t>
  </si>
  <si>
    <t>Kola Peninsula tundra</t>
  </si>
  <si>
    <t>Kopet Dag semi-desert</t>
  </si>
  <si>
    <t>Kopet Dag woodlands and forest steppe</t>
  </si>
  <si>
    <t>Manchurian mixed forests</t>
  </si>
  <si>
    <t>Mongolian-Manchurian grassland</t>
  </si>
  <si>
    <t>Northeast Siberian coastal tundra</t>
  </si>
  <si>
    <t>Northeast Siberian taiga</t>
  </si>
  <si>
    <t>Northwest Russian-Novaya Zemlya tundra</t>
  </si>
  <si>
    <t>Novosibirsk Islands arctic desert</t>
  </si>
  <si>
    <t>Okhotsk-Manchurian taiga</t>
  </si>
  <si>
    <t>Pamir alpine desert and tundra</t>
  </si>
  <si>
    <t>Pannonian mixed forests</t>
  </si>
  <si>
    <t>Paropamisus xeric woodlands</t>
  </si>
  <si>
    <t>Pontic steppe</t>
  </si>
  <si>
    <t>Sakhalin Island taiga</t>
  </si>
  <si>
    <t>Sarmatic mixed forests</t>
  </si>
  <si>
    <t>Sayan Alpine meadows and tundra</t>
  </si>
  <si>
    <t>Sayan Intermontane steppe</t>
  </si>
  <si>
    <t>Sayan montane conifer forests</t>
  </si>
  <si>
    <t>Scandinavian and Russian taiga</t>
  </si>
  <si>
    <t>Selenge-Orkhon forest steppe</t>
  </si>
  <si>
    <t>South Sakhalin-Kurile mixed forests</t>
  </si>
  <si>
    <t>South Siberian forest steppe</t>
  </si>
  <si>
    <t>Suiphun-Khanka meadows and forest meadows</t>
  </si>
  <si>
    <t>Taimyr-Central Siberian tundra</t>
  </si>
  <si>
    <t>Tian Shan foothill arid steppe</t>
  </si>
  <si>
    <t>Tian Shan montane conifer forests</t>
  </si>
  <si>
    <t>Tian Shan montane steppe and meadows</t>
  </si>
  <si>
    <t>Trans-Baikal Bald Mountain tundra</t>
  </si>
  <si>
    <t>Trans-Baikal conifer forests</t>
  </si>
  <si>
    <t>Ural montane forests and tundra</t>
  </si>
  <si>
    <t>Ussuri broadleaf and mixed forests</t>
  </si>
  <si>
    <t>West Siberian taiga</t>
  </si>
  <si>
    <t>Western Siberian hemiboreal forests</t>
  </si>
  <si>
    <t>Wrangel Island arctic desert</t>
  </si>
  <si>
    <t>Yamal-Gydan tundra</t>
  </si>
  <si>
    <t>add 2%</t>
  </si>
  <si>
    <r>
      <t>Total land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</si>
  <si>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</si>
  <si>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</si>
  <si>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by 12%</t>
  </si>
  <si>
    <t>by 2024</t>
  </si>
  <si>
    <t>Comments</t>
  </si>
  <si>
    <t>?</t>
  </si>
  <si>
    <t>RISN</t>
  </si>
  <si>
    <t>Albania</t>
  </si>
  <si>
    <t>Bosnia and Herzegovina</t>
  </si>
  <si>
    <t>Georgia</t>
  </si>
  <si>
    <t>Montenegro</t>
  </si>
  <si>
    <t>Republic of Moldova</t>
  </si>
  <si>
    <t>Moldova</t>
  </si>
  <si>
    <t>Republic of North Macedonia</t>
  </si>
  <si>
    <t>Serbia</t>
  </si>
  <si>
    <t>n/a</t>
  </si>
  <si>
    <t>Russia (European)</t>
  </si>
  <si>
    <t>Russia (Asian)</t>
  </si>
  <si>
    <t>Russia (Central Asian)</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</si>
  <si>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</si>
  <si>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</si>
  <si>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</si>
  <si>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</si>
  <si>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</si>
  <si>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</si>
  <si>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</si>
  <si>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by 10%</t>
  </si>
  <si>
    <t>by 2030</t>
  </si>
  <si>
    <t>Sub-regional Total:</t>
  </si>
  <si>
    <r>
      <t>Total EEZ area (km</t>
    </r>
    <r>
      <rPr>
        <b/>
        <vertAlign val="superscript"/>
        <sz val="11"/>
        <color theme="1"/>
        <rFont val="Calibri"/>
        <family val="2"/>
        <scheme val="minor"/>
      </rPr>
      <t>2</t>
    </r>
    <r>
      <rPr>
        <b/>
        <sz val="11"/>
        <color theme="1"/>
        <rFont val="Calibri"/>
        <family val="2"/>
        <scheme val="minor"/>
      </rPr>
      <t>)</t>
    </r>
  </si>
  <si>
    <t>% PA cover Jan 2019</t>
  </si>
  <si>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</si>
  <si>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</si>
  <si>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</si>
  <si>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</si>
  <si>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</si>
  <si>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</si>
  <si>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</si>
  <si>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</si>
  <si>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</si>
  <si>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</si>
  <si>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</si>
  <si>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GEF</t>
  </si>
  <si>
    <t>GEF #4730</t>
  </si>
  <si>
    <t>Project Approved</t>
  </si>
  <si>
    <t>NBSAP</t>
  </si>
  <si>
    <t>Azerbaijan NBSAP</t>
  </si>
  <si>
    <t>6.4.1 Extent of MPAs enlarged by 2% in coastal areas</t>
  </si>
  <si>
    <t>Russian Federation NBSAP</t>
  </si>
  <si>
    <t>"Aquatic" Protected Area Coverage: will reach at least 10% by 2020</t>
  </si>
  <si>
    <t>Albania NBSAP</t>
  </si>
  <si>
    <t>Marine/Coastal Protected Area Coverage: Reach 6% by 2020</t>
  </si>
  <si>
    <t>National Priority Action</t>
  </si>
  <si>
    <t>Designation of new MPAs</t>
  </si>
  <si>
    <t>Area not provided</t>
  </si>
  <si>
    <t>Georgia NBSAP</t>
  </si>
  <si>
    <t>Cover at least 2.5% of marine areas by protected areas by 2020</t>
  </si>
  <si>
    <t>Establishment of the new Protected area at Chorokhi Delta (includes marine area)</t>
  </si>
  <si>
    <t>Montenegro NBSAP</t>
  </si>
  <si>
    <t>F2. Declare coastal and marine protected areas (at least 10% of the total area)</t>
  </si>
  <si>
    <t>Establishment of marine protected areas, and make/adopt management plans for them</t>
  </si>
  <si>
    <r>
      <t>Area to be added (km</t>
    </r>
    <r>
      <rPr>
        <b/>
        <vertAlign val="superscript"/>
        <sz val="11"/>
        <color theme="1"/>
        <rFont val="Calibri"/>
        <family val="2"/>
        <scheme val="minor"/>
      </rPr>
      <t>2</t>
    </r>
    <r>
      <rPr>
        <b/>
        <sz val="11"/>
        <color theme="1"/>
        <rFont val="Calibri"/>
        <family val="2"/>
        <scheme val="minor"/>
      </rPr>
      <t>)</t>
    </r>
  </si>
  <si>
    <t>GEF Project Status</t>
  </si>
  <si>
    <t>Action, Commitment or Target</t>
  </si>
  <si>
    <t>NBSAP Area added w/ post-2020 target</t>
  </si>
  <si>
    <t>Other GEF Project Links</t>
  </si>
  <si>
    <t>Expansion of protected areas: total extent of protected areas in the republic will be enlarged by 12% in terrestrial areas</t>
  </si>
  <si>
    <t>Registration of protected areas (2016-2020)</t>
  </si>
  <si>
    <t>Area was not indicated</t>
  </si>
  <si>
    <t>GEF Project</t>
  </si>
  <si>
    <t>GEF #4468</t>
  </si>
  <si>
    <t>Completed</t>
  </si>
  <si>
    <t>Belarus NBSAP</t>
  </si>
  <si>
    <t>To ensure the protection and sustainable use of natural and near-natural ecological systems…  (on the territory with the area of at least 22% of the Republic's territory)</t>
  </si>
  <si>
    <t>GEF #9193</t>
  </si>
  <si>
    <t>Both Project Approved</t>
  </si>
  <si>
    <t>GEF #4584</t>
  </si>
  <si>
    <r>
      <t xml:space="preserve">Planned organization of state natural park "Alai" in the Osh region in the territory of about </t>
    </r>
    <r>
      <rPr>
        <b/>
        <sz val="10"/>
        <color theme="1"/>
        <rFont val="Calibri"/>
        <family val="2"/>
        <scheme val="minor"/>
      </rPr>
      <t>36,800 hectares</t>
    </r>
    <r>
      <rPr>
        <sz val="10"/>
        <color theme="1"/>
        <rFont val="Calibri"/>
        <family val="2"/>
        <scheme val="minor"/>
      </rPr>
      <t>.</t>
    </r>
  </si>
  <si>
    <t>GEF #6958</t>
  </si>
  <si>
    <t>GEF #4844</t>
  </si>
  <si>
    <t>Kyrgyzstan NBSAP</t>
  </si>
  <si>
    <t>Improve the system of SPNAs and environmental networks (Key actions = increase the area up to 10%)</t>
  </si>
  <si>
    <t>Russia NBSAP</t>
  </si>
  <si>
    <t>173-179</t>
  </si>
  <si>
    <t>By 2020 the total area of terrestrial territories with regulated resource use policies and which play a key role in the provision of ecosystem services is increased to the point where it composes 17%</t>
  </si>
  <si>
    <t>GEF #6949</t>
  </si>
  <si>
    <t>Turkmenistan NBSAP</t>
  </si>
  <si>
    <t>By 2030, to expand protected areas by 10-12%</t>
  </si>
  <si>
    <r>
      <t xml:space="preserve">By 2020, </t>
    </r>
    <r>
      <rPr>
        <b/>
        <sz val="10"/>
        <color theme="1"/>
        <rFont val="Calibri"/>
        <family val="2"/>
        <scheme val="minor"/>
      </rPr>
      <t>15%</t>
    </r>
    <r>
      <rPr>
        <sz val="10"/>
        <color theme="1"/>
        <rFont val="Calibri"/>
        <family val="2"/>
        <scheme val="minor"/>
      </rPr>
      <t xml:space="preserve"> degree of wilderness protection</t>
    </r>
  </si>
  <si>
    <r>
      <t>Resolution of the Cabinet of Ministers №255 from 29 August 2015 "On the comprehensive program of measures to mitigate the effects of the Aral Sea disaster, rehabilitation and socio-economic development of the Aral Sea region in the 2015-2018" envisages the creation of 10 new protected areas with a total area of</t>
    </r>
    <r>
      <rPr>
        <b/>
        <sz val="10"/>
        <color theme="1"/>
        <rFont val="Calibri"/>
        <family val="2"/>
        <scheme val="minor"/>
      </rPr>
      <t xml:space="preserve"> 3.7 mln. ha.</t>
    </r>
  </si>
  <si>
    <t>GEF #8031</t>
  </si>
  <si>
    <t>TERRESTRIAL</t>
  </si>
  <si>
    <t>Project is complete. Is area already reported to WDPA?</t>
  </si>
  <si>
    <r>
      <t>Ensuring the extension of state protected natural areas to up to</t>
    </r>
    <r>
      <rPr>
        <b/>
        <sz val="10"/>
        <color theme="1"/>
        <rFont val="Calibri"/>
        <family val="2"/>
        <scheme val="minor"/>
      </rPr>
      <t xml:space="preserve"> 8% of the surface area</t>
    </r>
    <r>
      <rPr>
        <sz val="10"/>
        <color theme="1"/>
        <rFont val="Calibri"/>
        <family val="2"/>
        <scheme val="minor"/>
      </rPr>
      <t xml:space="preserve"> of the country [Establish a wetland area of international importance (Ramsar) “Domneasca” in the Middle Prut area; Establish the tri-party Biosphere Reservation “Danube Delta – Lower Prut” (Romania-Republic of Moldova-Ukraine)]</t>
    </r>
  </si>
  <si>
    <t>Moldova NBSAP</t>
  </si>
  <si>
    <t>Ensuring the extension of state protected natural areas to up to 8% of the surface area of the country</t>
  </si>
  <si>
    <t>Target included as National Priority Action</t>
  </si>
  <si>
    <t>17 % of terrestrial areas to be designated as Protected Areas</t>
  </si>
  <si>
    <t>Target already surpassed (as of Jan 2019)</t>
  </si>
  <si>
    <t>GEF #6990</t>
  </si>
  <si>
    <t>Legal enactments for establishment of planned protected areas.</t>
  </si>
  <si>
    <r>
      <t xml:space="preserve">Increase of  Terrestrial protected areas to </t>
    </r>
    <r>
      <rPr>
        <b/>
        <sz val="10"/>
        <color theme="1"/>
        <rFont val="Calibri"/>
        <family val="2"/>
        <scheme val="minor"/>
      </rPr>
      <t>17%</t>
    </r>
    <r>
      <rPr>
        <sz val="10"/>
        <color theme="1"/>
        <rFont val="Calibri"/>
        <family val="2"/>
        <scheme val="minor"/>
      </rPr>
      <t xml:space="preserve">  according to the targets of NBSAP - through  revision of some protected areas and designation of new protected areas</t>
    </r>
  </si>
  <si>
    <t>Increase the area of protected areas to at least 17% of the state territory</t>
  </si>
  <si>
    <t>GEF #5528</t>
  </si>
  <si>
    <t>Finalize revision of existing PAs; and Proclamation of new PAs</t>
  </si>
  <si>
    <t>North Macedonia NBSAP</t>
  </si>
  <si>
    <t>136-138</t>
  </si>
  <si>
    <t>National Target 11:  To increase the surface of protected areas to 12% for 2020</t>
  </si>
  <si>
    <t>Target will be surpassed when GEF project complete</t>
  </si>
  <si>
    <t xml:space="preserve">National Target 11:  To increase the surface of protected areas to 15% by 2023 </t>
  </si>
  <si>
    <t>by 2023</t>
  </si>
  <si>
    <t>GEF #4835</t>
  </si>
  <si>
    <t>Establishment of new PAs (Svaneti, Racha, Erusheti, Rioni Delta), according to the feasibility studies; Establish new protected areas on the territories identified as IBAs;</t>
  </si>
  <si>
    <t>By 2020, at least 12% of the country’s terrestrial and inland water areas are covered by protected areas</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</si>
  <si>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</si>
  <si>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</si>
  <si>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</si>
  <si>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</si>
  <si>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r>
      <t>Potential 'ICCAs' (km</t>
    </r>
    <r>
      <rPr>
        <b/>
        <vertAlign val="superscript"/>
        <sz val="11"/>
        <color theme="1"/>
        <rFont val="Calibri"/>
        <family val="2"/>
        <scheme val="minor"/>
      </rPr>
      <t>2</t>
    </r>
    <r>
      <rPr>
        <b/>
        <sz val="11"/>
        <color theme="1"/>
        <rFont val="Calibri"/>
        <family val="2"/>
        <scheme val="minor"/>
      </rPr>
      <t>) missing from WDPA</t>
    </r>
  </si>
  <si>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</si>
  <si>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</si>
  <si>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</si>
  <si>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</si>
  <si>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</si>
  <si>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</si>
  <si>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</si>
  <si>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YES</t>
  </si>
  <si>
    <t>No IPLC governed sites reported to the WDPA</t>
  </si>
  <si>
    <t>North Macedonia</t>
  </si>
  <si>
    <t>Governance type 'Not Reported' for all PAs</t>
  </si>
  <si>
    <t>Territories of Traditional Use of Nature (TTUN) in Khanty-Mansyisky Autonomous Okrug</t>
  </si>
  <si>
    <t>No precise figures for area</t>
  </si>
  <si>
    <t>Included in ICCA-GSI?</t>
  </si>
  <si>
    <t>Total land area managed or owned by Indigenous Peoples 
(per Garnett et al 2018)</t>
  </si>
  <si>
    <t>No precise figures available; range from a few ha to several hundred thousand ha</t>
  </si>
  <si>
    <t>ISO3</t>
  </si>
  <si>
    <t>Total land area (km2)</t>
  </si>
  <si>
    <t>PA cover (km2) Jan 2019</t>
  </si>
  <si>
    <t>ALB</t>
  </si>
  <si>
    <t>BIH</t>
  </si>
  <si>
    <t>GEO</t>
  </si>
  <si>
    <t>MNE</t>
  </si>
  <si>
    <t>MDA</t>
  </si>
  <si>
    <t>MKD</t>
  </si>
  <si>
    <t>SRB</t>
  </si>
  <si>
    <t>ARM</t>
  </si>
  <si>
    <t>AZE</t>
  </si>
  <si>
    <t>BLR</t>
  </si>
  <si>
    <t>KAZ</t>
  </si>
  <si>
    <t>KGZ</t>
  </si>
  <si>
    <t>RUS</t>
  </si>
  <si>
    <t>TJK</t>
  </si>
  <si>
    <t>TKM</t>
  </si>
  <si>
    <t>UKR</t>
  </si>
  <si>
    <t>UZB</t>
  </si>
  <si>
    <t>Total marine area (km2)</t>
  </si>
  <si>
    <t>MPA cover (km2) Jan 2019</t>
  </si>
  <si>
    <t>PA area w/ completed PAME assessment</t>
  </si>
  <si>
    <t>% completed PAME assessment terrestrial</t>
  </si>
  <si>
    <t>MPA area w/ completed PAME assessment</t>
  </si>
  <si>
    <t>% completed PAME assessment marine</t>
  </si>
  <si>
    <t>ProtConn (June 2018)</t>
  </si>
  <si>
    <t>A2</t>
  </si>
  <si>
    <t>C</t>
  </si>
  <si>
    <t>Targeted designation of connecting PAs &amp; Coordinated management of transboundary PA linkages</t>
  </si>
  <si>
    <t>A1</t>
  </si>
  <si>
    <t>General increase of PA coverage &amp; Coordinated management of transboundary PA linkages</t>
  </si>
  <si>
    <t>No_C</t>
  </si>
  <si>
    <t>General increase of PA coverage</t>
  </si>
  <si>
    <t>B3</t>
  </si>
  <si>
    <t>No specific priority other than PA management effectiveness &amp; Coordinated management of transboundary PA linkages</t>
  </si>
  <si>
    <t>Targeted designation of connecting PAs</t>
  </si>
  <si>
    <t>No specific priority other than PA management effectiveness</t>
  </si>
  <si>
    <t>Priority*</t>
  </si>
  <si>
    <t>C_priority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</si>
  <si>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</si>
  <si>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</si>
  <si>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</si>
  <si>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</si>
  <si>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</si>
  <si>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</si>
  <si>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</si>
  <si>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Drini Delta</t>
  </si>
  <si>
    <t xml:space="preserve"> Yes</t>
  </si>
  <si>
    <t>Gjirokastra</t>
  </si>
  <si>
    <t>No</t>
  </si>
  <si>
    <t>Karavasta Lagoon</t>
  </si>
  <si>
    <t>Yes</t>
  </si>
  <si>
    <t>Lake Butrinti</t>
  </si>
  <si>
    <t>Lake Megali Prespa</t>
  </si>
  <si>
    <t>Lake Mikri Prespa</t>
  </si>
  <si>
    <t>Lake Ohrid and surrounding area</t>
  </si>
  <si>
    <t>Lake Shkodra (Lake Scadar)</t>
  </si>
  <si>
    <t>Lalzi Bay</t>
  </si>
  <si>
    <t>Lura</t>
  </si>
  <si>
    <t>Mali i Dajtit</t>
  </si>
  <si>
    <t>Narta Lagoon</t>
  </si>
  <si>
    <t>Patoku lagoon</t>
  </si>
  <si>
    <t>Prespa and surrounding area</t>
  </si>
  <si>
    <t>Rrajca</t>
  </si>
  <si>
    <t>Thethi</t>
  </si>
  <si>
    <t>Velipoja</t>
  </si>
  <si>
    <t>Vlora Bay, Karaburun Peninsula and Cika mountain</t>
  </si>
  <si>
    <t>Bardaca</t>
  </si>
  <si>
    <t>Boracko jezero</t>
  </si>
  <si>
    <t>Dabarsko Karstic Field</t>
  </si>
  <si>
    <t>Fatnicko Polje</t>
  </si>
  <si>
    <t>Hutovo blato</t>
  </si>
  <si>
    <t>Livno karst field and Busko lake</t>
  </si>
  <si>
    <t>Mostarsko Blato</t>
  </si>
  <si>
    <t>Neretva River</t>
  </si>
  <si>
    <t>North Travunija</t>
  </si>
  <si>
    <t>Trebinjsko Jezero</t>
  </si>
  <si>
    <t>Trebizat River Tributary</t>
  </si>
  <si>
    <t>Abkhazia</t>
  </si>
  <si>
    <t>Adjara-Imereti Ridge</t>
  </si>
  <si>
    <t>Akhmeta Nature Reserve (Akhmeta)</t>
  </si>
  <si>
    <t>Akhmeta Nature Reserve (Babaneuri)</t>
  </si>
  <si>
    <t>Alazani Valley</t>
  </si>
  <si>
    <t>Algeti</t>
  </si>
  <si>
    <t>Askhi-Karst Massif</t>
  </si>
  <si>
    <t>Batumi</t>
  </si>
  <si>
    <t>Bichvinta-Miusera Nature Reserve</t>
  </si>
  <si>
    <t>Bogdasheni Lake</t>
  </si>
  <si>
    <t>Chorokhi</t>
  </si>
  <si>
    <t>Enguri River</t>
  </si>
  <si>
    <t>Goderdzi pass</t>
  </si>
  <si>
    <t>Gumista</t>
  </si>
  <si>
    <t>Iori Region</t>
  </si>
  <si>
    <t>Jandari Lake</t>
  </si>
  <si>
    <t>Javakheti Plateau</t>
  </si>
  <si>
    <t>Kartsakhi Lake</t>
  </si>
  <si>
    <t>Kazbegi</t>
  </si>
  <si>
    <t>Khanchali Lake</t>
  </si>
  <si>
    <t>Khevsureti</t>
  </si>
  <si>
    <t>Khobi River</t>
  </si>
  <si>
    <t>Kintrishi</t>
  </si>
  <si>
    <t>Kolkheti</t>
  </si>
  <si>
    <t>Kolkheti NP Aquatory</t>
  </si>
  <si>
    <t>Kvernaki Ridge</t>
  </si>
  <si>
    <t>Lagodekhi</t>
  </si>
  <si>
    <t>Liakhvi</t>
  </si>
  <si>
    <t>Lower Kura Valley</t>
  </si>
  <si>
    <t>Madatapha Lake</t>
  </si>
  <si>
    <t>Meskheti Ridge</t>
  </si>
  <si>
    <t>Mtirala</t>
  </si>
  <si>
    <t>Nedzvi Sanctuary</t>
  </si>
  <si>
    <t>Pharavani Lake</t>
  </si>
  <si>
    <t>Pskhu</t>
  </si>
  <si>
    <t>Racha</t>
  </si>
  <si>
    <t>Rioni river</t>
  </si>
  <si>
    <t>Ritsa</t>
  </si>
  <si>
    <t>Sagamo Lake</t>
  </si>
  <si>
    <t>Saguramo Nature Reserve</t>
  </si>
  <si>
    <t>Sataplia Nature Reserve</t>
  </si>
  <si>
    <t>Shavsheti Range (2)</t>
  </si>
  <si>
    <t>Shavsheti Ridge</t>
  </si>
  <si>
    <t>Sukhumi</t>
  </si>
  <si>
    <t>Supsa River</t>
  </si>
  <si>
    <t>Svaneti</t>
  </si>
  <si>
    <t>Svaneti (2)</t>
  </si>
  <si>
    <t>Tabatskuri Lake</t>
  </si>
  <si>
    <t>Tetrobi Sanctuary</t>
  </si>
  <si>
    <t>Trialeti Ridge</t>
  </si>
  <si>
    <t>Tusheti</t>
  </si>
  <si>
    <t>Belasica</t>
  </si>
  <si>
    <t>Bogdanci (Chuchurlum-Paljurci)</t>
  </si>
  <si>
    <t>Boshavija</t>
  </si>
  <si>
    <t>Crn Drim gorge</t>
  </si>
  <si>
    <t>Demir Kapija Gorge</t>
  </si>
  <si>
    <t>Galichica Mountain</t>
  </si>
  <si>
    <t>Gradsko-Rosoman-Negotino</t>
  </si>
  <si>
    <t>Ilinska Planina Mt.</t>
  </si>
  <si>
    <t>Jablanica</t>
  </si>
  <si>
    <t>Jakupica Mountain</t>
  </si>
  <si>
    <t>Lake Dojran</t>
  </si>
  <si>
    <t>Lake Mantovo and river Lakavica</t>
  </si>
  <si>
    <t>Lake Ohrid</t>
  </si>
  <si>
    <t>Lake Prespa</t>
  </si>
  <si>
    <t>Lake Tikvesh</t>
  </si>
  <si>
    <t>Mariovo</t>
  </si>
  <si>
    <t>Monospitovo swamp</t>
  </si>
  <si>
    <t>Osogovo Mountains</t>
  </si>
  <si>
    <t>Ovche Pole</t>
  </si>
  <si>
    <t>Pelagonia</t>
  </si>
  <si>
    <t>Pelister</t>
  </si>
  <si>
    <t>Preod-Gjugjance</t>
  </si>
  <si>
    <t>River Pchinja-river Petroshnica-river Kriva Reka</t>
  </si>
  <si>
    <t>River Radika catchment</t>
  </si>
  <si>
    <t>River Raec valley</t>
  </si>
  <si>
    <t>River Topolka-river Babuna-river Bregalnica</t>
  </si>
  <si>
    <t>River Zletovska valley</t>
  </si>
  <si>
    <t>Shar Planina Mountain</t>
  </si>
  <si>
    <t>Stogovo</t>
  </si>
  <si>
    <t>Taor Gorge</t>
  </si>
  <si>
    <t>Tikvesh Region</t>
  </si>
  <si>
    <t>Vardar River</t>
  </si>
  <si>
    <t>Beech Land Forest</t>
  </si>
  <si>
    <t>Central Forest</t>
  </si>
  <si>
    <t>Congaz - Taraclia Lakes</t>
  </si>
  <si>
    <t>Costești – Stânca Lake</t>
  </si>
  <si>
    <t>Dniester River between Naslavcea - Soroca</t>
  </si>
  <si>
    <t>Lower Dniester River</t>
  </si>
  <si>
    <t>Lower Prut River and Manta-Beleu Lake</t>
  </si>
  <si>
    <t>Royal Forest</t>
  </si>
  <si>
    <t>Biogradska woods</t>
  </si>
  <si>
    <t>Bojana Delta</t>
  </si>
  <si>
    <t>Buljarica</t>
  </si>
  <si>
    <t>Cemovsko Field</t>
  </si>
  <si>
    <t>Cijevna Canyon and Hum Orahovski</t>
  </si>
  <si>
    <t>Durmitor</t>
  </si>
  <si>
    <t>Hill Spas</t>
  </si>
  <si>
    <t>Kakaricka gora</t>
  </si>
  <si>
    <t>Katici, Donkova and Velja Seka</t>
  </si>
  <si>
    <t>Kotor Risan bay</t>
  </si>
  <si>
    <t>Lake Sasko</t>
  </si>
  <si>
    <t>Lake Skadar</t>
  </si>
  <si>
    <t>Lovcen</t>
  </si>
  <si>
    <t>Orjen</t>
  </si>
  <si>
    <t>Platamuni</t>
  </si>
  <si>
    <t>Rumija</t>
  </si>
  <si>
    <t>Tivat Salina</t>
  </si>
  <si>
    <t>Trebjesa</t>
  </si>
  <si>
    <t>Ulcinj saltpans</t>
  </si>
  <si>
    <t>Vrsuta</t>
  </si>
  <si>
    <t>Zeta Stream</t>
  </si>
  <si>
    <t>Akumulacija Gruza</t>
  </si>
  <si>
    <t>Becej fish-pond</t>
  </si>
  <si>
    <t>Bosutska forest</t>
  </si>
  <si>
    <t>Carska bara</t>
  </si>
  <si>
    <t>Cer mountain</t>
  </si>
  <si>
    <t>Danube loess bluffs</t>
  </si>
  <si>
    <t>Deliblatska pescara</t>
  </si>
  <si>
    <t>Derdap gorge</t>
  </si>
  <si>
    <t>Donje Podrinje</t>
  </si>
  <si>
    <t>Fruska gora</t>
  </si>
  <si>
    <t>Golija</t>
  </si>
  <si>
    <t>Gornje Podunavlje</t>
  </si>
  <si>
    <t>Gornje Pomoravlje</t>
  </si>
  <si>
    <t>Gornje Potamisje</t>
  </si>
  <si>
    <t>Jegricka</t>
  </si>
  <si>
    <t>Karadjordjevo</t>
  </si>
  <si>
    <t>Kopaonik</t>
  </si>
  <si>
    <t>Koviljski rit</t>
  </si>
  <si>
    <t>Labudovo okno</t>
  </si>
  <si>
    <t>Mala Vrbica</t>
  </si>
  <si>
    <t>Obedska bara</t>
  </si>
  <si>
    <t>Okanj I Rusanda</t>
  </si>
  <si>
    <t>Ovcar-Kablar gorge</t>
  </si>
  <si>
    <t>Pašnjaci Velike Droplje</t>
  </si>
  <si>
    <t>Pcinja</t>
  </si>
  <si>
    <t>Pester</t>
  </si>
  <si>
    <t>Prokletije</t>
  </si>
  <si>
    <t>Sara mountain</t>
  </si>
  <si>
    <t>Sicevo gorge</t>
  </si>
  <si>
    <t>Sitnica</t>
  </si>
  <si>
    <t>Slano Kopovo</t>
  </si>
  <si>
    <t>Srednje Potamišje</t>
  </si>
  <si>
    <t>Stara mountains</t>
  </si>
  <si>
    <t>Subotica lakes and sandy terrain</t>
  </si>
  <si>
    <t>Suva mountain</t>
  </si>
  <si>
    <t>Tara mountain</t>
  </si>
  <si>
    <t>Titelski breg</t>
  </si>
  <si>
    <t>Usce Save u Dunav</t>
  </si>
  <si>
    <t>Uvac-Milesevka</t>
  </si>
  <si>
    <t>Valjevske mountains</t>
  </si>
  <si>
    <t>Vlasina</t>
  </si>
  <si>
    <t>Vršačke Planine</t>
  </si>
  <si>
    <t>Zasavica</t>
  </si>
  <si>
    <t>Amasia</t>
  </si>
  <si>
    <t>Ani</t>
  </si>
  <si>
    <t>Arax River</t>
  </si>
  <si>
    <t>Armash (Khor Virap)</t>
  </si>
  <si>
    <t>Armash fish-farm</t>
  </si>
  <si>
    <t>Artashavan</t>
  </si>
  <si>
    <t>Dsegh</t>
  </si>
  <si>
    <t>Dsegh - Haghartsin - Pombak chain and Dilijan National Park</t>
  </si>
  <si>
    <t>Gndasar</t>
  </si>
  <si>
    <t>Goravan Sands Sanctuary</t>
  </si>
  <si>
    <t>Gorayk</t>
  </si>
  <si>
    <t>Goris Sanctuary</t>
  </si>
  <si>
    <t>Haghartsin</t>
  </si>
  <si>
    <t>Javakheti Range (Armenia)</t>
  </si>
  <si>
    <t>Jermook</t>
  </si>
  <si>
    <t>Khosrov Reserve</t>
  </si>
  <si>
    <t>Lake Arpi</t>
  </si>
  <si>
    <t>Lake Sevan</t>
  </si>
  <si>
    <t>Meghri</t>
  </si>
  <si>
    <t>Meghri KBA</t>
  </si>
  <si>
    <t>Metsamor</t>
  </si>
  <si>
    <t>Mount Ara</t>
  </si>
  <si>
    <t>Noravank</t>
  </si>
  <si>
    <t>Pombak mountain chain</t>
  </si>
  <si>
    <t>Sardarapat</t>
  </si>
  <si>
    <t>Shakhdag Range</t>
  </si>
  <si>
    <t>Tashir</t>
  </si>
  <si>
    <t>Zangezoor</t>
  </si>
  <si>
    <t>Absheron archipelago (north) and Pirallahi bay</t>
  </si>
  <si>
    <t>Aggyol</t>
  </si>
  <si>
    <t>Ajinaur Lake</t>
  </si>
  <si>
    <t>Akstafa-chai valley</t>
  </si>
  <si>
    <t>Alat Bay - Baku archipelago</t>
  </si>
  <si>
    <t>Alazani river valley</t>
  </si>
  <si>
    <t>Alty Agach area</t>
  </si>
  <si>
    <t>Araz-Behremtepe</t>
  </si>
  <si>
    <t>Astara-chai valley</t>
  </si>
  <si>
    <t>Barda tugai forest</t>
  </si>
  <si>
    <t>Central Shirvan</t>
  </si>
  <si>
    <t>Dashalti Nature Reserve</t>
  </si>
  <si>
    <t>Divichi liman (or Lake Akzibir)</t>
  </si>
  <si>
    <t>Gabala</t>
  </si>
  <si>
    <t>Gekchai Bozdag mountains</t>
  </si>
  <si>
    <t>Girkan forest</t>
  </si>
  <si>
    <t>Gizilagach State Reserve</t>
  </si>
  <si>
    <t>Gizildja Sanctuary</t>
  </si>
  <si>
    <t>Glynanyi island</t>
  </si>
  <si>
    <t>Gobustan area</t>
  </si>
  <si>
    <t>Gubadly Sanctuary</t>
  </si>
  <si>
    <t>Ilisu area</t>
  </si>
  <si>
    <t>Ismailly area</t>
  </si>
  <si>
    <t>Jandar Lake</t>
  </si>
  <si>
    <t>Karayazi forest</t>
  </si>
  <si>
    <t>Korchai area</t>
  </si>
  <si>
    <t>Krasnoye Lake and Absheron Waterbodies</t>
  </si>
  <si>
    <t>Kura Delta</t>
  </si>
  <si>
    <t>Kusari (Gusari) area</t>
  </si>
  <si>
    <t>Lachin area</t>
  </si>
  <si>
    <t>Lake Boz-Koba</t>
  </si>
  <si>
    <t>Lake Gey Gel</t>
  </si>
  <si>
    <t>Lake Hajigabul</t>
  </si>
  <si>
    <t>Lake Mahmudchala</t>
  </si>
  <si>
    <t>Lake Sarysu</t>
  </si>
  <si>
    <t>Lake Ych-chala (Novogolovka-chala)</t>
  </si>
  <si>
    <t>Mount Babadag</t>
  </si>
  <si>
    <t>Mount Bazar-Duzu</t>
  </si>
  <si>
    <t>Mount Dalidag</t>
  </si>
  <si>
    <t>Mount Giamysh</t>
  </si>
  <si>
    <t>Mount Ilandag</t>
  </si>
  <si>
    <t>Mount Kargabazar and Mount Gush-gaya</t>
  </si>
  <si>
    <t>Mount Shahdag</t>
  </si>
  <si>
    <t>Mugan steppe</t>
  </si>
  <si>
    <t>Negram mountains</t>
  </si>
  <si>
    <t>Oguz</t>
  </si>
  <si>
    <t>Ordubad</t>
  </si>
  <si>
    <t>Ordubad area</t>
  </si>
  <si>
    <t>Pirgulu (Pirkuli)</t>
  </si>
  <si>
    <t>Pirsagat Islands and Los Island</t>
  </si>
  <si>
    <t>Red Lake</t>
  </si>
  <si>
    <t>Sahil settlement - "Shelf" factory</t>
  </si>
  <si>
    <t>Samukh (Hunting Area)</t>
  </si>
  <si>
    <t>Samur Delta</t>
  </si>
  <si>
    <t>Sangachal Bay</t>
  </si>
  <si>
    <t>Sardarak Caves</t>
  </si>
  <si>
    <t>Shahbuz area</t>
  </si>
  <si>
    <t>Shahdidi spit</t>
  </si>
  <si>
    <t>Shakhdag Mountain (1)</t>
  </si>
  <si>
    <t>Shamkhor area</t>
  </si>
  <si>
    <t>Sheki upland</t>
  </si>
  <si>
    <t>Shemakha</t>
  </si>
  <si>
    <t>Shorgel lakes/Shirvan reserve</t>
  </si>
  <si>
    <t>Turianchai</t>
  </si>
  <si>
    <t>Varvara Reservoir</t>
  </si>
  <si>
    <t>Vilajchai valley</t>
  </si>
  <si>
    <t>Yallama Rivers</t>
  </si>
  <si>
    <t>Yashma Island</t>
  </si>
  <si>
    <t>Zakataly</t>
  </si>
  <si>
    <t>Zuvand upland</t>
  </si>
  <si>
    <t>Al'manskija baloty</t>
  </si>
  <si>
    <t>Arechaŭskaje</t>
  </si>
  <si>
    <t>Asvieja</t>
  </si>
  <si>
    <t>Balota Dzikoje</t>
  </si>
  <si>
    <t>Balota Jel'nia</t>
  </si>
  <si>
    <t>Balota Marocna</t>
  </si>
  <si>
    <t>Balota Zvaniec</t>
  </si>
  <si>
    <t>Biarezina-Hajna</t>
  </si>
  <si>
    <t>Biarezinski zapaviednik</t>
  </si>
  <si>
    <t>Bielaje fish farm</t>
  </si>
  <si>
    <t>Bielaviežškaja Pušča</t>
  </si>
  <si>
    <t>Bierazino</t>
  </si>
  <si>
    <t>Braslav lakes</t>
  </si>
  <si>
    <t>Brody</t>
  </si>
  <si>
    <t>Brycalavičskaja Pušča</t>
  </si>
  <si>
    <t>Chavanščyna</t>
  </si>
  <si>
    <t>Cikiny astravy</t>
  </si>
  <si>
    <t>Cyrvonaje</t>
  </si>
  <si>
    <t>Čyrvony Bor</t>
  </si>
  <si>
    <t>Dniepr floodplain Lojeŭ-Žary</t>
  </si>
  <si>
    <t>Dražbitka-Svina</t>
  </si>
  <si>
    <t>Dzivin - Vialiki Lies</t>
  </si>
  <si>
    <t>Halubickaja Pušča</t>
  </si>
  <si>
    <t>Haradzienskaja Svislač</t>
  </si>
  <si>
    <t>Hronava</t>
  </si>
  <si>
    <t>Ipuc floodplain</t>
  </si>
  <si>
    <t>Janka river floodplain</t>
  </si>
  <si>
    <t>Kaz'jany</t>
  </si>
  <si>
    <t>Lelchitsy-Ubort</t>
  </si>
  <si>
    <t>Liebiadziny Moch</t>
  </si>
  <si>
    <t>L'va floodplain</t>
  </si>
  <si>
    <t>Mid Prypiac'</t>
  </si>
  <si>
    <t>Nalibockaja Pušča</t>
  </si>
  <si>
    <t>Paliessie fish farm</t>
  </si>
  <si>
    <t>Pcic floodplain</t>
  </si>
  <si>
    <t>Polesie Reserve</t>
  </si>
  <si>
    <t>Polesye valley of river Buh</t>
  </si>
  <si>
    <t>Prostyr</t>
  </si>
  <si>
    <t>Prypiackija baloty</t>
  </si>
  <si>
    <t>Ščara floodplain</t>
  </si>
  <si>
    <t>Servac</t>
  </si>
  <si>
    <t>Sialiec</t>
  </si>
  <si>
    <t>Sož floodplain</t>
  </si>
  <si>
    <t>Sporaŭskaje balota</t>
  </si>
  <si>
    <t>Staraja Vic'</t>
  </si>
  <si>
    <t>Stary Žadzien</t>
  </si>
  <si>
    <t>Turaŭskaje balonnie</t>
  </si>
  <si>
    <t>Vieluta</t>
  </si>
  <si>
    <t>Volchva</t>
  </si>
  <si>
    <t>Vydryca</t>
  </si>
  <si>
    <t>Vyhanaščanskija baloty</t>
  </si>
  <si>
    <t>Zachodniaja Biarezina</t>
  </si>
  <si>
    <t>Aksuat Lake</t>
  </si>
  <si>
    <t>Aksu-Dzhabagly State Nature Reserve</t>
  </si>
  <si>
    <t>Aktau cliff faces</t>
  </si>
  <si>
    <t>Aktubek</t>
  </si>
  <si>
    <t>Akzhan Lake</t>
  </si>
  <si>
    <t>Akzhar Lakes</t>
  </si>
  <si>
    <t>Alekseevskie steppe pine forests</t>
  </si>
  <si>
    <t>Almaty State Nature Reserve</t>
  </si>
  <si>
    <t>Altyn-Emel National Park</t>
  </si>
  <si>
    <t>Amangeldy</t>
  </si>
  <si>
    <t>Amankaragay Forest</t>
  </si>
  <si>
    <t>Arkaly Mountains</t>
  </si>
  <si>
    <t>Arys-Karaktau State Reserved Zone</t>
  </si>
  <si>
    <t>Arystandy</t>
  </si>
  <si>
    <t>Ashchykol and Barakkol Lakes</t>
  </si>
  <si>
    <t>Assy Plateau</t>
  </si>
  <si>
    <t>Ayak-Bestau Hills</t>
  </si>
  <si>
    <t>Balykty Lake</t>
  </si>
  <si>
    <t>Balyktykol Lake</t>
  </si>
  <si>
    <t>Basgurly-Zhazgurly Depression</t>
  </si>
  <si>
    <t>Big Almaty Gorge</t>
  </si>
  <si>
    <t>Bolshoy Kak Lake</t>
  </si>
  <si>
    <t>Chardara Reservoir</t>
  </si>
  <si>
    <t>Cherdoyak</t>
  </si>
  <si>
    <t>Cherniy (Black) Irtysh Delta</t>
  </si>
  <si>
    <t>Chingiztau Mountains</t>
  </si>
  <si>
    <t>Chokpak Pass</t>
  </si>
  <si>
    <t>Delta of the Ural River</t>
  </si>
  <si>
    <t>Donyz-Tau cliff faces</t>
  </si>
  <si>
    <t>Eastern Kazakhstan uplands</t>
  </si>
  <si>
    <t>Ereymentau Mountains</t>
  </si>
  <si>
    <t>Ertis Ormany (Shaldai Forest)</t>
  </si>
  <si>
    <t>Ili River Delta</t>
  </si>
  <si>
    <t>Irgiz-Turgay Lakes</t>
  </si>
  <si>
    <t>Irtysh-Karaganda Waterworks 10</t>
  </si>
  <si>
    <t>Irtysh-Karaganda Waterworks 9</t>
  </si>
  <si>
    <t>Iskrinskie Pine Forests</t>
  </si>
  <si>
    <t>Kamyshovoe-Zhamankol  Lakes</t>
  </si>
  <si>
    <t>Kamysh-Samarskie Lakes</t>
  </si>
  <si>
    <t>Kapchagay Canyon</t>
  </si>
  <si>
    <t>Karabas Mountains</t>
  </si>
  <si>
    <t>Karagie Depression</t>
  </si>
  <si>
    <t>Karakol Lake</t>
  </si>
  <si>
    <t>Karasor Lake</t>
  </si>
  <si>
    <t>Karasuk</t>
  </si>
  <si>
    <t>Kaundy Depression</t>
  </si>
  <si>
    <t>Kazakhstan portion of the river Volga's Delta - Zhambay</t>
  </si>
  <si>
    <t>Kenshektau Mountains</t>
  </si>
  <si>
    <t>Korgalzhyn State Nature Reserve</t>
  </si>
  <si>
    <t>Korgankol Lake</t>
  </si>
  <si>
    <t>Koybagar-Tyuntyugur Lake System</t>
  </si>
  <si>
    <t>Kultansor and Tatysor Lakes</t>
  </si>
  <si>
    <t>Kulykol-Taldykol Lake System</t>
  </si>
  <si>
    <t>Kumdykol-Zharlykol Lake System</t>
  </si>
  <si>
    <t>Kushmurun Lake</t>
  </si>
  <si>
    <t>Kushum Lakes</t>
  </si>
  <si>
    <t>Kyzylkol Lake</t>
  </si>
  <si>
    <t>Lake Alakol Islands</t>
  </si>
  <si>
    <t>Lakes in the lower reaches of the Chu River</t>
  </si>
  <si>
    <t>Lesser Aral Sea</t>
  </si>
  <si>
    <t>Lower reaches of the Ashchyozek River</t>
  </si>
  <si>
    <t>Lower reaches of the Emba River</t>
  </si>
  <si>
    <t>Lower reaches of the Karatal River</t>
  </si>
  <si>
    <t>Lower reaches of the Sarysu River</t>
  </si>
  <si>
    <t>Maliy Kak Lake</t>
  </si>
  <si>
    <t>Manyrak Mountains</t>
  </si>
  <si>
    <t>Markakol State Nature Reserve</t>
  </si>
  <si>
    <t>Middle reaches of the Sarysu River</t>
  </si>
  <si>
    <t>Mugodzhary</t>
  </si>
  <si>
    <t>Naurzum State Nature Reserve</t>
  </si>
  <si>
    <t>North-western cliff faces of the Ustyurt Plateau</t>
  </si>
  <si>
    <t>Ortau upland massif</t>
  </si>
  <si>
    <t>Paradise Valley mountain plateau</t>
  </si>
  <si>
    <t>Sagyz</t>
  </si>
  <si>
    <t>Sankebay Lakes</t>
  </si>
  <si>
    <t>Sarshyganak Lake</t>
  </si>
  <si>
    <t>Sarykopa Lake System</t>
  </si>
  <si>
    <t>Saumalkol Lake</t>
  </si>
  <si>
    <t>Semey Ormany (Semipalatinsk Forest)</t>
  </si>
  <si>
    <t>Shaglyteniz Lake and marshes</t>
  </si>
  <si>
    <t>Shalkar Lake</t>
  </si>
  <si>
    <t>Shcherbakty Lakes</t>
  </si>
  <si>
    <t>Shoshkakol Lakes</t>
  </si>
  <si>
    <t>Shoshkaly Lake System</t>
  </si>
  <si>
    <t>Sorbalyk-Maybalyk Lake System</t>
  </si>
  <si>
    <t>Sorbulak Lake System</t>
  </si>
  <si>
    <t>Sulukol Lake</t>
  </si>
  <si>
    <t>Syrdarya Delta Lakes</t>
  </si>
  <si>
    <t>Tassuat Lake</t>
  </si>
  <si>
    <t>Teke Lake</t>
  </si>
  <si>
    <t>Telikol Lakes</t>
  </si>
  <si>
    <t>Teniz-Karakamys Lakes</t>
  </si>
  <si>
    <t>Tentek River Delta</t>
  </si>
  <si>
    <t>Terenkol Lake</t>
  </si>
  <si>
    <t>Ters-Ashchibulak Reservoir</t>
  </si>
  <si>
    <t>Topar Lake System</t>
  </si>
  <si>
    <t>Toraygyr Ridge</t>
  </si>
  <si>
    <t>Tortoise Islands</t>
  </si>
  <si>
    <t>Tounsor Hollow Lakes</t>
  </si>
  <si>
    <t>Tuzashchy and Karasor Lakes</t>
  </si>
  <si>
    <t>Tuzkol Lake</t>
  </si>
  <si>
    <t>Tyulen’i (Seal) Islands</t>
  </si>
  <si>
    <t>Uil River and Taysoygan Sands</t>
  </si>
  <si>
    <t>Ulytau Mountains</t>
  </si>
  <si>
    <t>Upper Charyn</t>
  </si>
  <si>
    <t>Urda Sands</t>
  </si>
  <si>
    <t>Ushkol Lake</t>
  </si>
  <si>
    <t>Uyalyshalkar Lake System</t>
  </si>
  <si>
    <t>Vicinity of Korgalzhyn village</t>
  </si>
  <si>
    <t>Western and northern foothills of the Kalba Range</t>
  </si>
  <si>
    <t>Western cliff faces of the Ustyurt Plateau</t>
  </si>
  <si>
    <t>Western edge of the Karakoyin and Zhetikonyr Sands</t>
  </si>
  <si>
    <t>Zhagabulak Forest</t>
  </si>
  <si>
    <t>Zhagalbayly and Tuyemoynak Hills</t>
  </si>
  <si>
    <t>Zhaltyr Lake</t>
  </si>
  <si>
    <t>Zharkol Lakes</t>
  </si>
  <si>
    <t>Zharsor-Urkash Salt Lakes</t>
  </si>
  <si>
    <t>Zheltoranga</t>
  </si>
  <si>
    <t>Zhumay-Mayshukyr Lake System</t>
  </si>
  <si>
    <t>Zhusandala</t>
  </si>
  <si>
    <t>Eastern Alai</t>
  </si>
  <si>
    <t>Eastern Issyk Kul Lake</t>
  </si>
  <si>
    <t>Gorge Tash-Rabat</t>
  </si>
  <si>
    <t>Karkyra Valley</t>
  </si>
  <si>
    <t>Lake Chatyr-Kul</t>
  </si>
  <si>
    <t>Son-Kul Lake</t>
  </si>
  <si>
    <t>Tokmak Pheasant Reserve</t>
  </si>
  <si>
    <t>Tulek Valley</t>
  </si>
  <si>
    <t>Water reservation of Northern Chu Valley</t>
  </si>
  <si>
    <t>Western Alai, Kok-Suu river</t>
  </si>
  <si>
    <t>Western Issyk Kul Lake</t>
  </si>
  <si>
    <t>Abyy lowland</t>
  </si>
  <si>
    <t>Agar-Dag</t>
  </si>
  <si>
    <t>Aginskiye lakes</t>
  </si>
  <si>
    <t>Aldoma bay</t>
  </si>
  <si>
    <t>Amur river mouth</t>
  </si>
  <si>
    <t>Amur valley near Blagoveshensk</t>
  </si>
  <si>
    <t>Anabar</t>
  </si>
  <si>
    <t>Angara river source</t>
  </si>
  <si>
    <t>Aniva bay</t>
  </si>
  <si>
    <t>Argun' river</t>
  </si>
  <si>
    <t>Arkhara lowlands</t>
  </si>
  <si>
    <t>Artysh ridge</t>
  </si>
  <si>
    <t>Azas Nature Reserve</t>
  </si>
  <si>
    <t>Azhabach'ye lake</t>
  </si>
  <si>
    <t>Babushkina and Kekurnyy Gulfs</t>
  </si>
  <si>
    <t>Bain-Tsaganskiye lakes</t>
  </si>
  <si>
    <t>Balaganskaya steppe</t>
  </si>
  <si>
    <t>Barguzinski Nature Reserve</t>
  </si>
  <si>
    <t>Barluksko-Sayanskaya floodplain of Oka river and Kuitunskaya foreststeppe</t>
  </si>
  <si>
    <t>Batanakovskiye swamps</t>
  </si>
  <si>
    <t>Bele lake</t>
  </si>
  <si>
    <t>Belozersk lakes</t>
  </si>
  <si>
    <t>Bogoslova Island</t>
  </si>
  <si>
    <t>Bograd forest steppe</t>
  </si>
  <si>
    <t>Bolon' lake</t>
  </si>
  <si>
    <t>Bol'shaya River Estuary</t>
  </si>
  <si>
    <t>Bol'shoye Konoshchel'ye island and adjacent Yenisey river floodplain</t>
  </si>
  <si>
    <t>Brekhovskiye islands</t>
  </si>
  <si>
    <t>Cape Billings</t>
  </si>
  <si>
    <t>Cape Krasniy</t>
  </si>
  <si>
    <t>Cape Olyutorskiy - Cape Irina</t>
  </si>
  <si>
    <t>Cape Oria</t>
  </si>
  <si>
    <t>Chaun delta</t>
  </si>
  <si>
    <t>Chelomdzha valley and Kava-Chelomdzha interfluve</t>
  </si>
  <si>
    <t>Chikhacheva Gulf</t>
  </si>
  <si>
    <t>Commander Islands</t>
  </si>
  <si>
    <t>Dal'dzi lake</t>
  </si>
  <si>
    <t>Dobrzhanskogo and Temchun islands</t>
  </si>
  <si>
    <t>Dudypta river plains</t>
  </si>
  <si>
    <t>Dzhirim mountain</t>
  </si>
  <si>
    <t>Evoron-Chukchagirskoye depression</t>
  </si>
  <si>
    <t>Forty islands</t>
  </si>
  <si>
    <t>Geka bay</t>
  </si>
  <si>
    <t>Getlyangen lagoon and Khalyustkin cape</t>
  </si>
  <si>
    <t>Gorbita river</t>
  </si>
  <si>
    <t>Gusikha river basin and lower Balakhnya river</t>
  </si>
  <si>
    <t>Inchoun and Uelen lagoons</t>
  </si>
  <si>
    <t>Inya valley</t>
  </si>
  <si>
    <t>Iony Island</t>
  </si>
  <si>
    <t>Islands in Peter the Great bay</t>
  </si>
  <si>
    <t>Izvestiy Tsik islands</t>
  </si>
  <si>
    <t>Kanchalan river basin</t>
  </si>
  <si>
    <t>Karaga bay</t>
  </si>
  <si>
    <t>Karaginskiy Island</t>
  </si>
  <si>
    <t>Kavacha lagoon</t>
  </si>
  <si>
    <t>Keremesit-Sundrun watershed</t>
  </si>
  <si>
    <t>Kezhma archipelago, Angara river</t>
  </si>
  <si>
    <t>Khadyn lake</t>
  </si>
  <si>
    <t>Khalpili Islands and Impoveyem Bay</t>
  </si>
  <si>
    <t>Khanka plain</t>
  </si>
  <si>
    <t>Khara-Tumus peninsula and Nordvik bay</t>
  </si>
  <si>
    <t>Kharchinskoye lake</t>
  </si>
  <si>
    <t>Khayryuzova bay</t>
  </si>
  <si>
    <t>Kievka and Chernaya river basins</t>
  </si>
  <si>
    <t>Kolyma delta</t>
  </si>
  <si>
    <t>Kolyma-Alazeya lowland</t>
  </si>
  <si>
    <t>Konstantin and Tugur bays</t>
  </si>
  <si>
    <t>Korfa Gulf (northern part)</t>
  </si>
  <si>
    <t>Kosogol' lake</t>
  </si>
  <si>
    <t>Kronotskiy Gulf</t>
  </si>
  <si>
    <t>Kuril islands (between Urup and Paramushir)</t>
  </si>
  <si>
    <t>Kuril'skoye lake</t>
  </si>
  <si>
    <t>Kurluska lake and middle Boganida valley</t>
  </si>
  <si>
    <t>Kytalyk</t>
  </si>
  <si>
    <t>Lebediny refuge (Markovo depression)</t>
  </si>
  <si>
    <t>Lena delta</t>
  </si>
  <si>
    <t>Lesser Kuril Ridge and Kunashir Island</t>
  </si>
  <si>
    <t>Lopatka Peninsula and First Kuril Strait</t>
  </si>
  <si>
    <t>Lower Anadyr lowlands</t>
  </si>
  <si>
    <t>Lower Bikin river (Kenihezskaya mire)</t>
  </si>
  <si>
    <t>Lower Kamchatka river</t>
  </si>
  <si>
    <t>Lower Leningradskaya river</t>
  </si>
  <si>
    <t>Lower Nizhnyaya Taymyra river</t>
  </si>
  <si>
    <t>Lower Tumen river</t>
  </si>
  <si>
    <t>Lower Verkhnyaya Taymyra river</t>
  </si>
  <si>
    <t>Lowland swamps in the valley of Tungur and Nenyuga rivers</t>
  </si>
  <si>
    <t>Makovetskoye lake</t>
  </si>
  <si>
    <t>Malakchan bay</t>
  </si>
  <si>
    <t>Malamvayam lagoon</t>
  </si>
  <si>
    <t>Manily lakes</t>
  </si>
  <si>
    <t>Mechigmenskiy Gulf</t>
  </si>
  <si>
    <t>Meechkyn spit and adjacent plain</t>
  </si>
  <si>
    <t>Meinypylginski and Kapylgyn lakes</t>
  </si>
  <si>
    <t>Middle Onon</t>
  </si>
  <si>
    <t>Middle reaches of the Bikin river</t>
  </si>
  <si>
    <t>Middle reaches of the Iman river</t>
  </si>
  <si>
    <t>Moroshechnaya River</t>
  </si>
  <si>
    <t>Mukhtel' lake</t>
  </si>
  <si>
    <t>Muna-Besyuke</t>
  </si>
  <si>
    <t>Murukta depression</t>
  </si>
  <si>
    <t>Myunskiy taiga-wetland complex</t>
  </si>
  <si>
    <t>Navarin Canyon</t>
  </si>
  <si>
    <t>Navarin Cape</t>
  </si>
  <si>
    <t>Nerpich'ye Lake and Kamchatka River delta</t>
  </si>
  <si>
    <t>Nevskoye Lake</t>
  </si>
  <si>
    <t>Nikolaya bay</t>
  </si>
  <si>
    <t>Nordenshel'da archipelago</t>
  </si>
  <si>
    <t>North Baikal wetlands</t>
  </si>
  <si>
    <t>North-east Sakhalin lagoons</t>
  </si>
  <si>
    <t>Northern slope of Khamar-Daban mountains</t>
  </si>
  <si>
    <t>Novosibirski archipelago</t>
  </si>
  <si>
    <t>Odyan bay</t>
  </si>
  <si>
    <t>Ola lagoon</t>
  </si>
  <si>
    <t>Olenek bay</t>
  </si>
  <si>
    <t>Oleniy island and Yuratskaya bay</t>
  </si>
  <si>
    <t>Oruku-Shina</t>
  </si>
  <si>
    <t>Parapol'skiy valley</t>
  </si>
  <si>
    <t>Perevolochny bay</t>
  </si>
  <si>
    <t>Perovo lake</t>
  </si>
  <si>
    <t>Preobrazheniya island</t>
  </si>
  <si>
    <t>Pura river basin</t>
  </si>
  <si>
    <t>Pyasina delta</t>
  </si>
  <si>
    <t>Ratmanova Island</t>
  </si>
  <si>
    <t>Rekinninskaya bay</t>
  </si>
  <si>
    <t>Rimskogo-Korsakova Archipelago</t>
  </si>
  <si>
    <t>Rovnyy Island</t>
  </si>
  <si>
    <t>San-Yuryakh</t>
  </si>
  <si>
    <t>Sarat lake</t>
  </si>
  <si>
    <t>Saratovo bog</t>
  </si>
  <si>
    <t>Sayan reservoir (Tuva part)</t>
  </si>
  <si>
    <t>Sayanski canyon of the Enisey river</t>
  </si>
  <si>
    <t>Schast'ya Gulf</t>
  </si>
  <si>
    <t>Selenga delta</t>
  </si>
  <si>
    <t>Senyavina Strait</t>
  </si>
  <si>
    <t>Shantarskiye Islands</t>
  </si>
  <si>
    <t>Shmidta Peninsula (the eastern shore)</t>
  </si>
  <si>
    <t>Sibiryakova island</t>
  </si>
  <si>
    <t>Signal'nyy Island</t>
  </si>
  <si>
    <t>Sikhote-Alin' Nature Reserve</t>
  </si>
  <si>
    <t>Sireniki shore of Chukotka</t>
  </si>
  <si>
    <t>Skala Kovrizhka island</t>
  </si>
  <si>
    <t>Sorokaozerki area</t>
  </si>
  <si>
    <t>South Baikal migratory corridor</t>
  </si>
  <si>
    <t>Stolbovoy island</t>
  </si>
  <si>
    <t>Strelnikova ridge</t>
  </si>
  <si>
    <t>Svyatoi Nos area</t>
  </si>
  <si>
    <t>Talan Island</t>
  </si>
  <si>
    <t>Tere-Khol' lake</t>
  </si>
  <si>
    <t>Terpyey-Tumus</t>
  </si>
  <si>
    <t>Torey lakes</t>
  </si>
  <si>
    <t>Trekhozerki lakes</t>
  </si>
  <si>
    <t>Troitskoye lake</t>
  </si>
  <si>
    <t>Tunkin valley</t>
  </si>
  <si>
    <t>Tyk and Viakhtu bays</t>
  </si>
  <si>
    <t>Tyukhtet-Shadat marshes</t>
  </si>
  <si>
    <t>Tyuleniy Island</t>
  </si>
  <si>
    <t>Udskaya Bay</t>
  </si>
  <si>
    <t>Udyl' lake</t>
  </si>
  <si>
    <t>Ul'banskiy bay</t>
  </si>
  <si>
    <t>Ulukhkol' lake</t>
  </si>
  <si>
    <t>Unfrozen section of the Yenisey river</t>
  </si>
  <si>
    <t>Upper and middle Nizhnyaya Baikha river</t>
  </si>
  <si>
    <t>Urul'guveem hollow</t>
  </si>
  <si>
    <t>Utashud Island</t>
  </si>
  <si>
    <t>Utkholok river</t>
  </si>
  <si>
    <t>Vakhil' river mouth</t>
  </si>
  <si>
    <t>Valley of Barguzin</t>
  </si>
  <si>
    <t>Vankarem lowlands and Kolyuchin bay</t>
  </si>
  <si>
    <t>Vasiliya islands</t>
  </si>
  <si>
    <t>Verkhoturova Island</t>
  </si>
  <si>
    <t>Volochanka river basin</t>
  </si>
  <si>
    <t>Vorogovo archipelago, Yenisey river</t>
  </si>
  <si>
    <t>West Chaun plain</t>
  </si>
  <si>
    <t>Wrangel and Herald Islands</t>
  </si>
  <si>
    <t>Yamskiye Islands</t>
  </si>
  <si>
    <t>Yana delta</t>
  </si>
  <si>
    <t>Yeloguy-Artyugina interfluve</t>
  </si>
  <si>
    <t>Zevskoye plateau</t>
  </si>
  <si>
    <t>Zhupanovskiy lagoon</t>
  </si>
  <si>
    <t>Abushkan lake</t>
  </si>
  <si>
    <t>Alabota lake</t>
  </si>
  <si>
    <t>Aleyskaya</t>
  </si>
  <si>
    <t>Anuyskaya</t>
  </si>
  <si>
    <t>Ata-Anay Lake</t>
  </si>
  <si>
    <t>Atyazh lakes</t>
  </si>
  <si>
    <t>Baganskiye Lakes</t>
  </si>
  <si>
    <t>Basins of the Schuchya and Khadytayakha rivers</t>
  </si>
  <si>
    <t>Baturino-Simansky area</t>
  </si>
  <si>
    <t>Birsuat</t>
  </si>
  <si>
    <t>Biyskiye pine forests</t>
  </si>
  <si>
    <t>Blagoveschenskaya (Kulunda lake and vicinity)</t>
  </si>
  <si>
    <t>Bobrovsko-Rasskazikhinskaya</t>
  </si>
  <si>
    <t>Bol'shaya Indra lake</t>
  </si>
  <si>
    <t>Bol'shiye and Maliye Donki lakes</t>
  </si>
  <si>
    <t>Bol'shoy and Maly Akh lakes</t>
  </si>
  <si>
    <t>Bol'shoy and Maly Vagilsky Tuman</t>
  </si>
  <si>
    <t>Bol'shoy Sarykul' lake</t>
  </si>
  <si>
    <t>Bol'shoye Beloye lake</t>
  </si>
  <si>
    <t>Bol'shoye Pustoye lake</t>
  </si>
  <si>
    <t>Bol'shoye Topol'noye lake</t>
  </si>
  <si>
    <t>Burekesken Lake</t>
  </si>
  <si>
    <t>Burlinskaya forest band</t>
  </si>
  <si>
    <t>Busly lake</t>
  </si>
  <si>
    <t>Butash and Gor'koye lakes</t>
  </si>
  <si>
    <t>Bykovo lake</t>
  </si>
  <si>
    <t>Bystroistokskaya</t>
  </si>
  <si>
    <t>Charyshskaya</t>
  </si>
  <si>
    <t>Cheka mountain</t>
  </si>
  <si>
    <t>Chernoye Lake</t>
  </si>
  <si>
    <t>Chuburat Lake</t>
  </si>
  <si>
    <t>Dikoye and Epanchino lakes</t>
  </si>
  <si>
    <t>Dresvyanskaya</t>
  </si>
  <si>
    <t>Dvuob'ye</t>
  </si>
  <si>
    <t>Dzhulukul' depression</t>
  </si>
  <si>
    <t>Ebeity lake</t>
  </si>
  <si>
    <t>Elbanskye islands (Obsky reservoir)</t>
  </si>
  <si>
    <t>Flood-plain of the Tuy river</t>
  </si>
  <si>
    <t>Flood-plain of Tobol river between mouths of the Uya and Ubagan rivers</t>
  </si>
  <si>
    <t>Flood-plain of Tobol river near Lebedevka and Bugrovoye villages</t>
  </si>
  <si>
    <t>Gor'koye lake near Karas'ye village</t>
  </si>
  <si>
    <t>Gor'koye lake near Novotroitskoye village</t>
  </si>
  <si>
    <t>Gornaya Kolyvan'</t>
  </si>
  <si>
    <t>Holes of the Karasuk river downstream</t>
  </si>
  <si>
    <t>Ilmensky zapovednik</t>
  </si>
  <si>
    <t>Inder'</t>
  </si>
  <si>
    <t>Istochnoye, Sredneye and Schuch'ye lakes</t>
  </si>
  <si>
    <t>Kaban'i lakes</t>
  </si>
  <si>
    <t>Kanskaya Steppe</t>
  </si>
  <si>
    <t>Karakansky pine forest</t>
  </si>
  <si>
    <t>Katai lake</t>
  </si>
  <si>
    <t>Kataiginskiye bogs</t>
  </si>
  <si>
    <t>Kazanskaya flood-plain of the Ishim river</t>
  </si>
  <si>
    <t>Kharitonovsky complex of lakes and marshes</t>
  </si>
  <si>
    <t>Kileinoye bog</t>
  </si>
  <si>
    <t>Kocherdyksky goose zakaznik</t>
  </si>
  <si>
    <t>Kondinskiye lakes</t>
  </si>
  <si>
    <t>Kondo-Alymskaya</t>
  </si>
  <si>
    <t>Korgonskaya</t>
  </si>
  <si>
    <t>Krasnoschekovskaya</t>
  </si>
  <si>
    <t>Krutali Lake</t>
  </si>
  <si>
    <t>Kuktibiz lake</t>
  </si>
  <si>
    <t>Kulundinskaya forest band</t>
  </si>
  <si>
    <t>Kunovatski</t>
  </si>
  <si>
    <t>Kurkure mountain</t>
  </si>
  <si>
    <t>Kurlady Lake</t>
  </si>
  <si>
    <t>Kurtaily lake</t>
  </si>
  <si>
    <t>Kurtan Lake</t>
  </si>
  <si>
    <t>Kurumbel'skaya steppe</t>
  </si>
  <si>
    <t>Kuznetsky Alatau Zapovednik</t>
  </si>
  <si>
    <t>Lake system near Lotoshnoye village</t>
  </si>
  <si>
    <t>Lebedinoye and Svetloye lakes</t>
  </si>
  <si>
    <t>Loktevskaya</t>
  </si>
  <si>
    <t>Lower Ob'</t>
  </si>
  <si>
    <t>Lower Yuribey</t>
  </si>
  <si>
    <t>Makushinsky Zakaznik</t>
  </si>
  <si>
    <t>Man'yass lake</t>
  </si>
  <si>
    <t>Mayan lake</t>
  </si>
  <si>
    <t>Middle reaches of the Chulym river</t>
  </si>
  <si>
    <t>Mouth of the Uy river</t>
  </si>
  <si>
    <t>Nefed'yevo area and Chistogay lake</t>
  </si>
  <si>
    <t>Nizhnechumyshskaya</t>
  </si>
  <si>
    <t>North flood-plain of the Ishim river</t>
  </si>
  <si>
    <t>Ozersky pine forest</t>
  </si>
  <si>
    <t>Pelymsky Tuman</t>
  </si>
  <si>
    <t>Pershinsko-Manatkinsky area</t>
  </si>
  <si>
    <t>Peschanokoledinskaya</t>
  </si>
  <si>
    <t>Plateau Ukok</t>
  </si>
  <si>
    <t>Proslaukhinskaya</t>
  </si>
  <si>
    <t>Puchina area</t>
  </si>
  <si>
    <t>Redut' pine forest</t>
  </si>
  <si>
    <t>Russkoye lake</t>
  </si>
  <si>
    <t>Saltaim-Tenis lake</t>
  </si>
  <si>
    <t>Saltosarayskoye lake</t>
  </si>
  <si>
    <t>Schuch'i lakes</t>
  </si>
  <si>
    <t>Schuch'ye lake</t>
  </si>
  <si>
    <t>Seketovo, Rakhtovo and Artevo lakes</t>
  </si>
  <si>
    <t>Shapshal ridge</t>
  </si>
  <si>
    <t>Shestakovskiye marshes</t>
  </si>
  <si>
    <t>Sibirskaya anabranch (Irtysh flood-plain)</t>
  </si>
  <si>
    <t>Sibirskiye Lakes</t>
  </si>
  <si>
    <t>Siverga lake</t>
  </si>
  <si>
    <t>Sources of the Bolshaya Karaganka and Syntasty rivers</t>
  </si>
  <si>
    <t>Stekleney Lake</t>
  </si>
  <si>
    <t>Suzunsky pine forest</t>
  </si>
  <si>
    <t>Taezhno-Mikhaylovsky</t>
  </si>
  <si>
    <t>Talduair mountain</t>
  </si>
  <si>
    <t>Teletskoye lake</t>
  </si>
  <si>
    <t>Tirikul' and Kadkul' lakes</t>
  </si>
  <si>
    <t>Tobol pine forests near Proryvnoye village</t>
  </si>
  <si>
    <t>Travykul' lake</t>
  </si>
  <si>
    <t>Tri Gusikhi</t>
  </si>
  <si>
    <t>Tulak lake</t>
  </si>
  <si>
    <t>Tundrovo lake</t>
  </si>
  <si>
    <t>Tundyt mountain</t>
  </si>
  <si>
    <t>Ubinskoye Lake</t>
  </si>
  <si>
    <t>Upper and Middle Yuribey</t>
  </si>
  <si>
    <t>Upper streams of Ob' river</t>
  </si>
  <si>
    <t>Uryadki Lake</t>
  </si>
  <si>
    <t>Ust'-Ozerninskiye bogs</t>
  </si>
  <si>
    <t>Uzkaya Steppe</t>
  </si>
  <si>
    <t>Valley of the Berd' river</t>
  </si>
  <si>
    <t>Valley of the Yorkutayakha river</t>
  </si>
  <si>
    <t>Verkhne-Kondinsky zakaznik</t>
  </si>
  <si>
    <t>Visimsky zapovednik and vicinity</t>
  </si>
  <si>
    <t>Vizhay river</t>
  </si>
  <si>
    <t>Vodorazdel'naya</t>
  </si>
  <si>
    <t>Watershed of the Mulym'ya and Bolshoy Tap rivers</t>
  </si>
  <si>
    <t>Wetlands of Karasuk town</t>
  </si>
  <si>
    <t>Yel'tsovskaya</t>
  </si>
  <si>
    <t>Yudinsky stretch</t>
  </si>
  <si>
    <t>Zaikovo forest</t>
  </si>
  <si>
    <t>Zapovednik "Denezhkin Kamen'"</t>
  </si>
  <si>
    <t>Zdvinsky zakaznik</t>
  </si>
  <si>
    <t>Achikol'skiye lakes</t>
  </si>
  <si>
    <t>Adovo-Chugrumski wetland</t>
  </si>
  <si>
    <t>Adzhi Lake</t>
  </si>
  <si>
    <t>Agrakhanski Bay (North Agrakhan)</t>
  </si>
  <si>
    <t>Agriculture lands of south and east of Novouzenski district</t>
  </si>
  <si>
    <t>Ainov islands</t>
  </si>
  <si>
    <t>Aiskiye yary</t>
  </si>
  <si>
    <t>Akhmet-Skala ridge</t>
  </si>
  <si>
    <t>Akhtubinsk wetland</t>
  </si>
  <si>
    <t>Alagirskoye i Kurtatinskoye ravines (Severo-Osetinski (North Osetin) Nature Reserve)</t>
  </si>
  <si>
    <t>Alaniya National Park</t>
  </si>
  <si>
    <t>Algaiski</t>
  </si>
  <si>
    <t>Andreyaul'ski reserve</t>
  </si>
  <si>
    <t>Archedinskiye sands</t>
  </si>
  <si>
    <t>Arkhangelskaya Bay</t>
  </si>
  <si>
    <t>Arski fish-ponds</t>
  </si>
  <si>
    <t>Bakalinski forest</t>
  </si>
  <si>
    <t>Baksanskoye ravine</t>
  </si>
  <si>
    <t>Balka Yablonya</t>
  </si>
  <si>
    <t>Barchan Sarykum and Narat-Tyube</t>
  </si>
  <si>
    <t>Bazarduyzi and Shalbuzdag alpine mountains</t>
  </si>
  <si>
    <t>Beglitskaya sand-spit</t>
  </si>
  <si>
    <t>Begtinsky</t>
  </si>
  <si>
    <t>Bekovskoye forest</t>
  </si>
  <si>
    <t>Bel'skaya flood-plain</t>
  </si>
  <si>
    <t>Bereznyagovski forest</t>
  </si>
  <si>
    <t>Berezoviye islands of Vyborg Bay</t>
  </si>
  <si>
    <t>Berkubinski forest</t>
  </si>
  <si>
    <t>Bezymyannaya and Gribovaya Bays and adjoining waters</t>
  </si>
  <si>
    <t>Birskaya flood-plain of river Belaya</t>
  </si>
  <si>
    <t>Bogdinsko-Baskunchakski</t>
  </si>
  <si>
    <t>Bolchoi Tkhach mountain</t>
  </si>
  <si>
    <t>Bryansko-Zhizdrinskoye woodland</t>
  </si>
  <si>
    <t>Bryn'</t>
  </si>
  <si>
    <t>Budary lakes</t>
  </si>
  <si>
    <t>Budnyanski mire</t>
  </si>
  <si>
    <t>Buinakskaya depression</t>
  </si>
  <si>
    <t>Bulgarski</t>
  </si>
  <si>
    <t>Bulukhta area</t>
  </si>
  <si>
    <t>Buninski forest</t>
  </si>
  <si>
    <t>Burnaya River Mouth</t>
  </si>
  <si>
    <t>Burukshunskiye limans</t>
  </si>
  <si>
    <t>Buzulukski forest</t>
  </si>
  <si>
    <t>Bylinskaya</t>
  </si>
  <si>
    <t>Caucasus Biosphere Reserve</t>
  </si>
  <si>
    <t>Central Forest Biosphere Reserve and adjacent areas</t>
  </si>
  <si>
    <t>Central Meschera lake system</t>
  </si>
  <si>
    <t>Chapaevskie Limans</t>
  </si>
  <si>
    <t>Chechen' Island and east seaside of Agrakhan peninsula</t>
  </si>
  <si>
    <t>Chegemskoye ravine</t>
  </si>
  <si>
    <t>Cherebayevskaya floodplain</t>
  </si>
  <si>
    <t>Cheremshanski Bay of Kuybyshev Reservoir</t>
  </si>
  <si>
    <t>Cheremshanski forest</t>
  </si>
  <si>
    <t>Cherkaski reserve</t>
  </si>
  <si>
    <t>Chonta</t>
  </si>
  <si>
    <t>Chudsko-Pskovski Lake and the adjacent areas</t>
  </si>
  <si>
    <t>Coastal belt of eastern Murmansk</t>
  </si>
  <si>
    <t>Common Crane premigratory aggregating area near village Russkoye Maklakovo</t>
  </si>
  <si>
    <t>Curonian Bay</t>
  </si>
  <si>
    <t>Dadynskiye lakes</t>
  </si>
  <si>
    <t>Damkhurtsky Sanctuary</t>
  </si>
  <si>
    <t>Danilovski forest</t>
  </si>
  <si>
    <t>Danilovskoe marshes</t>
  </si>
  <si>
    <t>Dautsky Sanctuary</t>
  </si>
  <si>
    <t>Dedinovo flood-plain of Oka river</t>
  </si>
  <si>
    <t>Delta of River Severnaya Dvina</t>
  </si>
  <si>
    <t>Delta of the Kuban' river</t>
  </si>
  <si>
    <t>Delta of the River Don</t>
  </si>
  <si>
    <t>Desna flood-plain near Trubchevsk</t>
  </si>
  <si>
    <t>Digoriya rocks</t>
  </si>
  <si>
    <t>Dolgy Reef and Bol'shoi Fiskar archipelagos</t>
  </si>
  <si>
    <t>Dono-Donetskoye flood-plain</t>
  </si>
  <si>
    <t>Downstream of Ik river</t>
  </si>
  <si>
    <t>Drofiny area</t>
  </si>
  <si>
    <t>Druzhinnoe lake and its outskirts</t>
  </si>
  <si>
    <t>Dudarevskaya steppe</t>
  </si>
  <si>
    <t>Dunilovskoye bog</t>
  </si>
  <si>
    <t>Elanskaya</t>
  </si>
  <si>
    <t>Erdniyevskaya area</t>
  </si>
  <si>
    <t>Ergeninskaya area</t>
  </si>
  <si>
    <t>Erzi Nature Reserve</t>
  </si>
  <si>
    <t>Estonka site</t>
  </si>
  <si>
    <t>Faustovo flood-plains of Moscow river</t>
  </si>
  <si>
    <t>Fields near village Voskresenk</t>
  </si>
  <si>
    <t>Flood-plain of Alatyr' river in vicinity of Ardatov</t>
  </si>
  <si>
    <t>Flood-plain of Algashka river (Kirsko-Algashinskaya)</t>
  </si>
  <si>
    <t>Floodplain of Cheptsa river</t>
  </si>
  <si>
    <t>Floodplain of Ilek river near Pokrovka</t>
  </si>
  <si>
    <t>Flood-plain of Iput' river in vicinity of Kholevichami</t>
  </si>
  <si>
    <t>Flood-plain of Iput' river in vicinity of Krutoyar</t>
  </si>
  <si>
    <t>Flood-plain of Khoper river near Il'men' lake</t>
  </si>
  <si>
    <t>Flood-plain of Klyaz'ma river from mouth of Teza river up to Mstera</t>
  </si>
  <si>
    <t>Flood-plain of Kostroma river</t>
  </si>
  <si>
    <t>Flood-plain of Kotorosl' and Ust'e rivers</t>
  </si>
  <si>
    <t>Flood-plain of Lukh river between Lukh and Myt villages</t>
  </si>
  <si>
    <t>Flood-plain of Lukh river between Myt and Mugreevo-Nikol'skoye villages</t>
  </si>
  <si>
    <t>Floodplain of Moksha river and Common Crane autumn aggegation near villages Khohlikha and Shaprikha</t>
  </si>
  <si>
    <t>Flood-plain of Oka river between the mouth of Klyaz'ma river and Dzerzhinsk</t>
  </si>
  <si>
    <t>Flood-plain of Oka river in Navashinski district</t>
  </si>
  <si>
    <t>Flood-plain of Oka river in Vachski district of North Novgorod region and adjacent areas of Vladimir region</t>
  </si>
  <si>
    <t>Floodplain of Oka river up-stream of the Murom</t>
  </si>
  <si>
    <t>Floodplain of Pjana river near village Sarga</t>
  </si>
  <si>
    <t>Flood-plain of river Vetluga</t>
  </si>
  <si>
    <t>Flood-plain of rivers Usta and Vaya in Urenski district</t>
  </si>
  <si>
    <t>Floodplain of Rudnya river and surroundings</t>
  </si>
  <si>
    <t>Flood-plain of Sura river</t>
  </si>
  <si>
    <t>Floodplain of the Terek river near Staroshchedrinskaya</t>
  </si>
  <si>
    <t>Floodplain of Ural and Kindeli rivers</t>
  </si>
  <si>
    <t>Flood-plain of Vad river</t>
  </si>
  <si>
    <t>Flood-plain of Volga river between Gorodets and N.Novgorod</t>
  </si>
  <si>
    <t>Flood-plain of Volga river between N.Novgorod and Pamyat' Parizhskoi Kommuny village</t>
  </si>
  <si>
    <t>Flood-plain of Volkhov river</t>
  </si>
  <si>
    <t>Flood-plain of Yukhot' river</t>
  </si>
  <si>
    <t>Floodplains of the Unzha river near Kologriv</t>
  </si>
  <si>
    <t>Forest in the middle reaches of Serezha river</t>
  </si>
  <si>
    <t>Forests and bogs in the lower reaches of Bol'shaya Kaksha river</t>
  </si>
  <si>
    <t>Forests and wetlands in the valley of the Nuzhma river</t>
  </si>
  <si>
    <t>Forests, bogs and gathering of the Common Cranes near Voskresenskoye village</t>
  </si>
  <si>
    <t>Forest-steppe Gyul'chachak (Peony forest-steppe)</t>
  </si>
  <si>
    <t>Gavan'skie oak-forest</t>
  </si>
  <si>
    <t>Gavrilovski archipelago</t>
  </si>
  <si>
    <t>Golubinskiye Sands</t>
  </si>
  <si>
    <t>Gorodishchenski forest</t>
  </si>
  <si>
    <t>Gunibskoye plateau</t>
  </si>
  <si>
    <t>Hamamaturtovsky Sanctuary</t>
  </si>
  <si>
    <t>Homeland of the Crane (Dubna marshes and adjacent areas)</t>
  </si>
  <si>
    <t>Ichalkovski</t>
  </si>
  <si>
    <t>Ichalkovski forest</t>
  </si>
  <si>
    <t>Ingushsky Sanctuary</t>
  </si>
  <si>
    <t>Insaro-Kovylkinski</t>
  </si>
  <si>
    <t>Iremel'ski mountain</t>
  </si>
  <si>
    <t>Irendyk ridge</t>
  </si>
  <si>
    <t>Irgaklinski forest</t>
  </si>
  <si>
    <t>Irnykshinskiye marshes</t>
  </si>
  <si>
    <t>Islands in the western part of Lake Manych-Gudilo</t>
  </si>
  <si>
    <t>Issinski</t>
  </si>
  <si>
    <t>Ivan-Karaul island</t>
  </si>
  <si>
    <t>Ivinski flood-plain (Verkhnesvirskoye reservoir)</t>
  </si>
  <si>
    <t>Izhevsk flood-plain of Oka river</t>
  </si>
  <si>
    <t>Kabardino-Balkarski Nature Reserve</t>
  </si>
  <si>
    <t>Kalachskaya Loop of Don River</t>
  </si>
  <si>
    <t>Kalausskiye floods</t>
  </si>
  <si>
    <t>Kalininski Plavny</t>
  </si>
  <si>
    <t>Kalitvenski forest</t>
  </si>
  <si>
    <t>Kaltasinski forest</t>
  </si>
  <si>
    <t>Kaluzhskiye Zaseki Nature Reserve</t>
  </si>
  <si>
    <t>Kamsko-Bakaldinskiye marshes</t>
  </si>
  <si>
    <t>Kamsko-Ikski area</t>
  </si>
  <si>
    <t>Kamsko-Yayvenski wetland</t>
  </si>
  <si>
    <t>Kandalaksha Bay</t>
  </si>
  <si>
    <t>Kanin peninsula (watershed of Yazhma and Nyes' rivers)</t>
  </si>
  <si>
    <t>Karabash-Kudashskaya forest-steppe</t>
  </si>
  <si>
    <t>Karaichevski forest</t>
  </si>
  <si>
    <t>Karakol'skiye lakes</t>
  </si>
  <si>
    <t>Karakulinskaya flood-plain</t>
  </si>
  <si>
    <t>Karanogaiskiye steppes</t>
  </si>
  <si>
    <t>Karginskiye hills</t>
  </si>
  <si>
    <t>Kargopol' area</t>
  </si>
  <si>
    <t>Kasumkentski reserve</t>
  </si>
  <si>
    <t>Kayakentski reserve</t>
  </si>
  <si>
    <t>Kazachka</t>
  </si>
  <si>
    <t>Kebyaktepe ridge</t>
  </si>
  <si>
    <t>Kenozer'ye</t>
  </si>
  <si>
    <t>Kezenoi-Am lake</t>
  </si>
  <si>
    <t>Khanskoye Lake</t>
  </si>
  <si>
    <t>Khaypudyrskaya Bay (Islands of B. Zelenets, Dolgi, Matveyev)</t>
  </si>
  <si>
    <t>Kholmanskiye feathergrass steppes</t>
  </si>
  <si>
    <t>Khoper Nature Reserve</t>
  </si>
  <si>
    <t>Khrenovski forest</t>
  </si>
  <si>
    <t>Khulamskoye ravine</t>
  </si>
  <si>
    <t>Khvalynski National Park</t>
  </si>
  <si>
    <t>Kilemarski Reserve</t>
  </si>
  <si>
    <t>Kil'pola Island and adjoining waters</t>
  </si>
  <si>
    <t>Kissyk area</t>
  </si>
  <si>
    <t>Kivach Nature Reserve</t>
  </si>
  <si>
    <t>Kiziltash limans</t>
  </si>
  <si>
    <t>Kizlyar Bay</t>
  </si>
  <si>
    <t>Kletnyanski forest</t>
  </si>
  <si>
    <t>Klyazminski reserve</t>
  </si>
  <si>
    <t>Klyazminsko-Balakhninskaya lowland</t>
  </si>
  <si>
    <t>Kolguev island</t>
  </si>
  <si>
    <t>Kologrivski forest</t>
  </si>
  <si>
    <t>Koporski Bay</t>
  </si>
  <si>
    <t>Korodyn'k Creek Great Snipe Lek</t>
  </si>
  <si>
    <t>Kosobo-Kelebski reserve</t>
  </si>
  <si>
    <t>Kozinka lake and Baranikovski segment of Manych</t>
  </si>
  <si>
    <t>Kraka Mountain</t>
  </si>
  <si>
    <t>Krasniy Les area</t>
  </si>
  <si>
    <t>Krasnoarmeiskiye waste lands</t>
  </si>
  <si>
    <t>Krasnodarskoye reservoir</t>
  </si>
  <si>
    <t>Krasnokamski forest</t>
  </si>
  <si>
    <t>Krimsky Sanctuary</t>
  </si>
  <si>
    <t>Kuban</t>
  </si>
  <si>
    <t>Kulaksay lowland</t>
  </si>
  <si>
    <t>Kulikovski forest</t>
  </si>
  <si>
    <t>Kuloy river</t>
  </si>
  <si>
    <t>Kumikushski wetland</t>
  </si>
  <si>
    <t>Kumysni pond site</t>
  </si>
  <si>
    <t>Kundryuchenskiye sands</t>
  </si>
  <si>
    <t>Kuplongskaya</t>
  </si>
  <si>
    <t>Kupy area</t>
  </si>
  <si>
    <t>Kurdzhips river valley</t>
  </si>
  <si>
    <t>Kurgalski Peninsula</t>
  </si>
  <si>
    <t>Kurmyshskaya flood-land</t>
  </si>
  <si>
    <t>Kurnikov liman</t>
  </si>
  <si>
    <t>Kuznetski forest</t>
  </si>
  <si>
    <t>Kvarkush and Zolotoy Kamen' ridges</t>
  </si>
  <si>
    <t>Lake Ayke</t>
  </si>
  <si>
    <t>Lake El'ton</t>
  </si>
  <si>
    <t>Lake Il'men and adjoining marshy plain</t>
  </si>
  <si>
    <t>Lake Lacha</t>
  </si>
  <si>
    <t>Lake Manych-Gudilo</t>
  </si>
  <si>
    <t>Lake Vyal'ye and adjoining marshes</t>
  </si>
  <si>
    <t>Lakes of northern Karelia</t>
  </si>
  <si>
    <t>Laman-Kam area</t>
  </si>
  <si>
    <t>Lapland Biosphere Reserve</t>
  </si>
  <si>
    <t>Large liman</t>
  </si>
  <si>
    <t>Leninsk forest area</t>
  </si>
  <si>
    <t>Levo-Dobrinskaya valley</t>
  </si>
  <si>
    <t>Lotoshino crane gathering</t>
  </si>
  <si>
    <t>Lower Eruslan</t>
  </si>
  <si>
    <t>Lower reaches of Sulak river</t>
  </si>
  <si>
    <t>Lower Urushten river</t>
  </si>
  <si>
    <t>Lysyi Liman lake and valley of  Vostochniy Manych river</t>
  </si>
  <si>
    <t>Malka river ravine</t>
  </si>
  <si>
    <t>Maly Nakas ridge</t>
  </si>
  <si>
    <t>Maly Zhemchuzhny island</t>
  </si>
  <si>
    <t>Manoilinskaya steppe</t>
  </si>
  <si>
    <t>Manturovo left bank of the Unzha river</t>
  </si>
  <si>
    <t>Manych salt lakes</t>
  </si>
  <si>
    <t>Manychstroi area</t>
  </si>
  <si>
    <t>Marinskaya cuesta of Skalisti ridge</t>
  </si>
  <si>
    <t>Marshes near Pavlovskoye Zaoch'ye and adjoining floodplain of Oka river</t>
  </si>
  <si>
    <t>Marshes near villages Frolishchi and Chistoye</t>
  </si>
  <si>
    <t>Mekhteb reservoir</t>
  </si>
  <si>
    <t>Meleshtinsky Sanctuary</t>
  </si>
  <si>
    <t>Middle reaches of Bolshaya Rogovaya river</t>
  </si>
  <si>
    <t>Migulinskiye sands</t>
  </si>
  <si>
    <t>Mishkinski forest</t>
  </si>
  <si>
    <t>Moksha flood-plain in vicinity of Krasnoslobodsk</t>
  </si>
  <si>
    <t>Moksha valley in vicinity of Temnikov</t>
  </si>
  <si>
    <t>Mordovian P. G. Smidovich Nature Reserve</t>
  </si>
  <si>
    <t>Morkushskoye reservoir</t>
  </si>
  <si>
    <t>Mountain valley of Ai river</t>
  </si>
  <si>
    <t>Mountain valley of Sakmara river</t>
  </si>
  <si>
    <t>Mountain valley of Zilim river</t>
  </si>
  <si>
    <t>Mouth of Samur river</t>
  </si>
  <si>
    <t>Mouth of Svir river</t>
  </si>
  <si>
    <t>Mouth of Yeya river</t>
  </si>
  <si>
    <t>Narva reservoir</t>
  </si>
  <si>
    <t>Neman river Delta and the coast of the Curonian Bay</t>
  </si>
  <si>
    <t>Nemanski forest</t>
  </si>
  <si>
    <t>Nerussa - Desna woodland</t>
  </si>
  <si>
    <t>Nikifarovski forest</t>
  </si>
  <si>
    <t>Nizhnekamskaya flood-plain</t>
  </si>
  <si>
    <t>Nizhnekumskiye floods</t>
  </si>
  <si>
    <t>North part of Volgogradski reservoir</t>
  </si>
  <si>
    <t>North-western subburbs of St.-Petersburg</t>
  </si>
  <si>
    <t>Nothern part of Gor'koe reservoir with spurs</t>
  </si>
  <si>
    <t>Novo-Berezansky  Sanctuary</t>
  </si>
  <si>
    <t>Novokvasnikovski liman</t>
  </si>
  <si>
    <t>Novotroitskoye reservoir</t>
  </si>
  <si>
    <t>Oka valley in vicinity of Murmino</t>
  </si>
  <si>
    <t>Okhlebininskaya flood-plain of river Belaya</t>
  </si>
  <si>
    <t>Okski Biosphere Reserve</t>
  </si>
  <si>
    <t>Oktyabr'ski forest</t>
  </si>
  <si>
    <t>Oling area</t>
  </si>
  <si>
    <t>Olonets plain</t>
  </si>
  <si>
    <t>Onega Bay of the White Sea</t>
  </si>
  <si>
    <t>Orenburgski Nature Reserve</t>
  </si>
  <si>
    <t>Orota depression</t>
  </si>
  <si>
    <t>Orshinski marshes</t>
  </si>
  <si>
    <t>Ostrovnoi</t>
  </si>
  <si>
    <t>Outskirts of Arbali village</t>
  </si>
  <si>
    <t>Outskirts of Kislovodsk</t>
  </si>
  <si>
    <t>Outskirts of village Il'inka</t>
  </si>
  <si>
    <t>Outskirts of village Lepekhinka</t>
  </si>
  <si>
    <t>Outskirts of village Pervomaiskoye</t>
  </si>
  <si>
    <t>Outskirts of village Rekord</t>
  </si>
  <si>
    <t>Outskirts of village Timofeevo</t>
  </si>
  <si>
    <t>Pavlovskoye reservoir</t>
  </si>
  <si>
    <t>Peat pits in Volodarski and Balakhninski districts</t>
  </si>
  <si>
    <t>Pechoro-Ilychski Nature Reserve</t>
  </si>
  <si>
    <t>Pereluchski Nature Reserve</t>
  </si>
  <si>
    <t>Petrocrepost' Bay</t>
  </si>
  <si>
    <t>Pikhtovka fishponds</t>
  </si>
  <si>
    <t>Pinezhski meadow</t>
  </si>
  <si>
    <t>Pinezhski Nature Reserve</t>
  </si>
  <si>
    <t>Pis'myanskiye Gori area</t>
  </si>
  <si>
    <t>Pizhemski reserve</t>
  </si>
  <si>
    <t>Polesski Forest</t>
  </si>
  <si>
    <t>Polisto-Lovatskaya mire system</t>
  </si>
  <si>
    <t>Ponoiskaya depression</t>
  </si>
  <si>
    <t>Priel'brus'ye National Park</t>
  </si>
  <si>
    <t>Prikumskiye steppes</t>
  </si>
  <si>
    <t>Prisyun'ski forest</t>
  </si>
  <si>
    <t>Privolzhskaya forest-steppe</t>
  </si>
  <si>
    <t>Priyeruslanskiye sands</t>
  </si>
  <si>
    <t>Ptich'ya magistral' area</t>
  </si>
  <si>
    <t>Ptich'ye (Bird's) Lake</t>
  </si>
  <si>
    <t>Racheyski forest</t>
  </si>
  <si>
    <t>Rakhinski forest</t>
  </si>
  <si>
    <t>Rakovye lakes</t>
  </si>
  <si>
    <t>Rasskazan' lake and flood-plain of Khoper river</t>
  </si>
  <si>
    <t>Ravine of Cherek-Balkarski river</t>
  </si>
  <si>
    <t>Ravine of Eshkakon river</t>
  </si>
  <si>
    <t>Ravine of Gundelen-Tyzyl river</t>
  </si>
  <si>
    <t>Redrovski Nature Reserve</t>
  </si>
  <si>
    <t>Ressetinskiye floods</t>
  </si>
  <si>
    <t>River Chernaya</t>
  </si>
  <si>
    <t>Rovno area</t>
  </si>
  <si>
    <t>Russki Zavorot Peninsula and eastern part of Malozemelskaya Tundra</t>
  </si>
  <si>
    <t>Rybinsk reservoir</t>
  </si>
  <si>
    <t>Rychkovskaya forest-steppe</t>
  </si>
  <si>
    <t>Salt lakes</t>
  </si>
  <si>
    <t>Salt lakes in the Primorsko-Akhtarsk area</t>
  </si>
  <si>
    <t>Samarskaya Luka</t>
  </si>
  <si>
    <t>Samurski ridge</t>
  </si>
  <si>
    <t>Saraly</t>
  </si>
  <si>
    <t>Sarpinskaya lake-system</t>
  </si>
  <si>
    <t>Savtsinskoye marsh</t>
  </si>
  <si>
    <t>Schuch'i Gori area</t>
  </si>
  <si>
    <t>Secretevskiye sands</t>
  </si>
  <si>
    <t>Semilovskoye forestry</t>
  </si>
  <si>
    <t>Sengileyevskiye mountain</t>
  </si>
  <si>
    <t>Seskar island</t>
  </si>
  <si>
    <t>Sestroretsky Razliv</t>
  </si>
  <si>
    <t>Seven islands</t>
  </si>
  <si>
    <t>Severo-donetskaya</t>
  </si>
  <si>
    <t>Shabel'skaya sand-spit</t>
  </si>
  <si>
    <t>Shaitan-Tau ridge</t>
  </si>
  <si>
    <t>Shakinski oak forest</t>
  </si>
  <si>
    <t>Shalimovskoye bog</t>
  </si>
  <si>
    <t>Shalkaro-Zhetykol'ski lake system</t>
  </si>
  <si>
    <t>Shanskoye ravine</t>
  </si>
  <si>
    <t>Shapsugsko-Takhtamutaiskaya rice-irrigation system</t>
  </si>
  <si>
    <t>Sharanski Bors</t>
  </si>
  <si>
    <t>Shcherbakovskaya bend of Volga river</t>
  </si>
  <si>
    <t>Shilovo flood-plain of Oka river</t>
  </si>
  <si>
    <t>Shovgenovsky Sanctuary</t>
  </si>
  <si>
    <t>Shugurovskoye plateau</t>
  </si>
  <si>
    <t>Shumerlinskaya</t>
  </si>
  <si>
    <t>Shur-Dere and Rubas foothills</t>
  </si>
  <si>
    <t>Siniye mountains</t>
  </si>
  <si>
    <t>Sitnikovski Reserve</t>
  </si>
  <si>
    <t>Siz'menski flood-plain of Sheksna reservoir</t>
  </si>
  <si>
    <t>Skalisti ridge between Urup and Maly Zelenchuk rivers</t>
  </si>
  <si>
    <t>Smolenskoye Poozer'ye</t>
  </si>
  <si>
    <t>Snake hills</t>
  </si>
  <si>
    <t>Sochinsky National Park</t>
  </si>
  <si>
    <t>Sochinsky Sanctuary</t>
  </si>
  <si>
    <t>Sokino</t>
  </si>
  <si>
    <t>Sokolino-Kasplyanskaya area</t>
  </si>
  <si>
    <t>Solotcha flood-plain of Oka river</t>
  </si>
  <si>
    <t>Solovetski Archipelago and Zjizjginski island</t>
  </si>
  <si>
    <t>Sondugski Reserve and its outskirts</t>
  </si>
  <si>
    <t>Sostinskiye lakes</t>
  </si>
  <si>
    <t>Sources of Akshibai river</t>
  </si>
  <si>
    <t>Sources of Alimbet river and Aktykyl ridge</t>
  </si>
  <si>
    <t>Sources of Khudes river</t>
  </si>
  <si>
    <t>Sources of Kuma river</t>
  </si>
  <si>
    <t>Sources of Kuna and Shisha rivers</t>
  </si>
  <si>
    <t>Sources of Osuga river</t>
  </si>
  <si>
    <t>Sources of the Podkumok river</t>
  </si>
  <si>
    <t>Sources of the River Luga</t>
  </si>
  <si>
    <t>South-eastern coast of Lake Ladoga</t>
  </si>
  <si>
    <t>Southern Agrakhan lake</t>
  </si>
  <si>
    <t>Southern coast of Cheshskaya Bay</t>
  </si>
  <si>
    <t>Southern coast of Ladoga Lake</t>
  </si>
  <si>
    <t>Southern coast of the Neva bay</t>
  </si>
  <si>
    <t>Southern part of Chograiski reservoir</t>
  </si>
  <si>
    <t>Spassk flood-plain of Oka river</t>
  </si>
  <si>
    <t>Stakhovski marshes</t>
  </si>
  <si>
    <t>Staromainskiy forest and bay</t>
  </si>
  <si>
    <t>Stepan Rasin Rock</t>
  </si>
  <si>
    <t>Stepnovski saltmarshes</t>
  </si>
  <si>
    <t>Steppe valley of Sakmara river</t>
  </si>
  <si>
    <t>Steppes in the vicinity of Kanavka village</t>
  </si>
  <si>
    <t>Steppes in the vicinity of Zeleni Dol village</t>
  </si>
  <si>
    <t>Sulak River</t>
  </si>
  <si>
    <t>Sulakskaya bay</t>
  </si>
  <si>
    <t>Sulakskaya lagoon</t>
  </si>
  <si>
    <t>Sura environs</t>
  </si>
  <si>
    <t>Surroundings of Kiyesh'yaur lake</t>
  </si>
  <si>
    <t>Surski reservoir</t>
  </si>
  <si>
    <t>Surskoi spur of Cheboksarskoye reservoir</t>
  </si>
  <si>
    <t>Suskanski Bay of Kuybyshev Resrvoir</t>
  </si>
  <si>
    <t>Sviyago-Kubninskaya forest-steppe</t>
  </si>
  <si>
    <t>Swans area (southern shore of Finski Bay)</t>
  </si>
  <si>
    <t>Talginskaya Valley</t>
  </si>
  <si>
    <t>Taman'</t>
  </si>
  <si>
    <t>Targimskaya intermountain</t>
  </si>
  <si>
    <t>Tashlinski forest</t>
  </si>
  <si>
    <t>Tazhinski liman</t>
  </si>
  <si>
    <t>Tazlarovskiye hills</t>
  </si>
  <si>
    <t>Teberdinski Nature Reserve</t>
  </si>
  <si>
    <t>Temirgoiskiye lakes</t>
  </si>
  <si>
    <t>Terekhovski oak-forest</t>
  </si>
  <si>
    <t>Terski coast</t>
  </si>
  <si>
    <t>Tishskaya Dal' area</t>
  </si>
  <si>
    <t>Tlyaratinski reserve</t>
  </si>
  <si>
    <t>Torna-Shoina watershed</t>
  </si>
  <si>
    <t>Tselau bog system</t>
  </si>
  <si>
    <t>Tsimlyanskiye sands</t>
  </si>
  <si>
    <t>Tsninski Forest</t>
  </si>
  <si>
    <t>Tul'skiye Zaseki forest</t>
  </si>
  <si>
    <t>Turali lakes</t>
  </si>
  <si>
    <t>Turalinskaya lagoon</t>
  </si>
  <si>
    <t>Tyuleni island</t>
  </si>
  <si>
    <t>Ufimskoye plateau</t>
  </si>
  <si>
    <t>Uglichskoy reservoir</t>
  </si>
  <si>
    <t>Ul'skoye bog</t>
  </si>
  <si>
    <t>Unskaya bay</t>
  </si>
  <si>
    <t>Upper Mologa river (lake Verestovo)</t>
  </si>
  <si>
    <t>Upper Voronezh forest</t>
  </si>
  <si>
    <t>Uryuk</t>
  </si>
  <si>
    <t>Usen'-Ivanovski forest</t>
  </si>
  <si>
    <t>Ust'-Medveditskaya area</t>
  </si>
  <si>
    <t>Utrish Reserve and adjacent coastal waters</t>
  </si>
  <si>
    <t>Uttinskaya area</t>
  </si>
  <si>
    <t>Valaamski archipelago</t>
  </si>
  <si>
    <t>Valley complex of Moksha and Oka rivers</t>
  </si>
  <si>
    <t>Valley of Bashlychai river</t>
  </si>
  <si>
    <t>Valley of Gizel'don river</t>
  </si>
  <si>
    <t>Valley of Khasaut river, mountains B.Bermamyt and M.Bermamyt</t>
  </si>
  <si>
    <t>Valley of Khodz' river</t>
  </si>
  <si>
    <t>Valley of Safarovka river</t>
  </si>
  <si>
    <t>Valley of Sysola river</t>
  </si>
  <si>
    <t>Valley of Terek River (Mozdokski District)</t>
  </si>
  <si>
    <t>Valley of Terek river, Kabardino-Balkaria</t>
  </si>
  <si>
    <t>Valley of Urup river</t>
  </si>
  <si>
    <t>Valley of Zhizdra river</t>
  </si>
  <si>
    <t>Varandeyskaya Lapta peninsula</t>
  </si>
  <si>
    <t>Varegovskoye bog</t>
  </si>
  <si>
    <t>Varfolomeyevskiye saltmarshes</t>
  </si>
  <si>
    <t>Varkhatau Ridge</t>
  </si>
  <si>
    <t>Varnavinsko-Kryukovskaya irrigation system</t>
  </si>
  <si>
    <t>Vashutkiny, Padimeyskiye and Kharbeyskiye lakes</t>
  </si>
  <si>
    <t>Vaygach island</t>
  </si>
  <si>
    <t>Vedeneevsk pine forest</t>
  </si>
  <si>
    <t>Verkhnechegemskaya depression</t>
  </si>
  <si>
    <t>Verkhnevisherski mountain</t>
  </si>
  <si>
    <t>Veselovskoye reservoir</t>
  </si>
  <si>
    <t>Vetluga floodplain in the Nizhni Novgorod region</t>
  </si>
  <si>
    <t>Vicinity of Borisoglebovka (Saratovski [Semenovski] Reserve)</t>
  </si>
  <si>
    <t>Vicinity of Dakhovka</t>
  </si>
  <si>
    <t>Vicinity of Eruslan village</t>
  </si>
  <si>
    <t>Vicinity of Poltavka village</t>
  </si>
  <si>
    <t>Vicinity of the Vozhe lake and Charonda marshes</t>
  </si>
  <si>
    <t>Vicinity of Voznesensk village</t>
  </si>
  <si>
    <t>Vishtynetski (Red) forest</t>
  </si>
  <si>
    <t>Vodlozero</t>
  </si>
  <si>
    <t>Volga Delta</t>
  </si>
  <si>
    <t>Voronezhski Nature Reserve</t>
  </si>
  <si>
    <t>Voroninski Nature Reserve</t>
  </si>
  <si>
    <t>Vorono-Khoperski area</t>
  </si>
  <si>
    <t>Vyborgski Bay</t>
  </si>
  <si>
    <t>Watershead of Atsvezh and Yuma rivers</t>
  </si>
  <si>
    <t>Watershead of Kama and Porysh rivers</t>
  </si>
  <si>
    <t>Watershead of Malaya Sviyaga river</t>
  </si>
  <si>
    <t>Watershed between Sura and Barysh rivers</t>
  </si>
  <si>
    <t>Watershed of Bel'skaya and Nugush rivers</t>
  </si>
  <si>
    <t>Watershed of Bityug and Tsna rivers</t>
  </si>
  <si>
    <t>Watershed of Kazanka and Shoshma rivers</t>
  </si>
  <si>
    <t>Watershed of the Rivers Strelna and Varzuga</t>
  </si>
  <si>
    <t>Watershed of Tsna and Vysha rivers</t>
  </si>
  <si>
    <t>Western coast of Beloye lake</t>
  </si>
  <si>
    <t>Western Ilmen area</t>
  </si>
  <si>
    <t>Yamantau mountain</t>
  </si>
  <si>
    <t>Yangiyurtovski reserve and Bakas fen</t>
  </si>
  <si>
    <t>Yasnaya Polyana site</t>
  </si>
  <si>
    <t>Yeiski salt-lakes</t>
  </si>
  <si>
    <t>Yugyd Va</t>
  </si>
  <si>
    <t>Yuzhskoe lake-land</t>
  </si>
  <si>
    <t>Zalazniki, Beli, Urino and Leskovo area</t>
  </si>
  <si>
    <t>Zaonezh'ye</t>
  </si>
  <si>
    <t>Zavidovo Reserve, including Lotoshinski, Klinski and Diatlovo fish ponds</t>
  </si>
  <si>
    <t>Zavoronezhski area</t>
  </si>
  <si>
    <t>Zelentsy islands</t>
  </si>
  <si>
    <t>Zhestyanka</t>
  </si>
  <si>
    <t>Zhigulevski Nature Reserve</t>
  </si>
  <si>
    <t>Zhuravlinaya</t>
  </si>
  <si>
    <t>Zilairskoye Prisakmar'ye</t>
  </si>
  <si>
    <t>Zolotarevskaya area</t>
  </si>
  <si>
    <t>Aktash massif</t>
  </si>
  <si>
    <t>Bulunkul and Yashilkul lakes and mountains</t>
  </si>
  <si>
    <t>Dangara massif</t>
  </si>
  <si>
    <t>Dashtidjum</t>
  </si>
  <si>
    <t>Drumkul Lake</t>
  </si>
  <si>
    <t>Dzhavshangoz</t>
  </si>
  <si>
    <t>Ishkashim</t>
  </si>
  <si>
    <t>Iskanderkul lake and mountains</t>
  </si>
  <si>
    <t>Karakul lake and mountains</t>
  </si>
  <si>
    <t>Kattasay and Daganasay Reservoirs</t>
  </si>
  <si>
    <t>Kayrakkum Reservoir</t>
  </si>
  <si>
    <t>Kondara Gorge</t>
  </si>
  <si>
    <t>Kulikalon Lakes</t>
  </si>
  <si>
    <t>Mogoltau massif</t>
  </si>
  <si>
    <t>Rangkul valley (Rangkul &amp; Shorkul Lakes)</t>
  </si>
  <si>
    <t>Sarazm</t>
  </si>
  <si>
    <t>Tigrovaya Balka Nature Reserve</t>
  </si>
  <si>
    <t>Zorkul Nature Reserve (Lake Victoria)</t>
  </si>
  <si>
    <t>Akjagaya</t>
  </si>
  <si>
    <t>Ayrakly – Garadzhaovlak</t>
  </si>
  <si>
    <t>Badhyz</t>
  </si>
  <si>
    <t>Chokrak-Tutly</t>
  </si>
  <si>
    <t>Delili - Garajabatyr</t>
  </si>
  <si>
    <t>Depmechay</t>
  </si>
  <si>
    <t>Deryatakyr</t>
  </si>
  <si>
    <t>Dushakerekdag</t>
  </si>
  <si>
    <t>Ekerem - Esenguly</t>
  </si>
  <si>
    <t>Erajy</t>
  </si>
  <si>
    <t>Ersarybaba - Akkyr</t>
  </si>
  <si>
    <t>Garabil</t>
  </si>
  <si>
    <t>Garabogaz - Garshy</t>
  </si>
  <si>
    <t>Garachop</t>
  </si>
  <si>
    <t>Garadashly - Ekerem</t>
  </si>
  <si>
    <t>Garadegish</t>
  </si>
  <si>
    <t>Garashor</t>
  </si>
  <si>
    <t>Garshy - Tarta</t>
  </si>
  <si>
    <t>Gorelde</t>
  </si>
  <si>
    <t>Goyungyrlan</t>
  </si>
  <si>
    <t>Gurtli</t>
  </si>
  <si>
    <t>Gurykhovudan</t>
  </si>
  <si>
    <t>Jarsay - Khangui</t>
  </si>
  <si>
    <t>Karabogaz</t>
  </si>
  <si>
    <t>Ketteshor - Ramankol</t>
  </si>
  <si>
    <t>Khankhovuz</t>
  </si>
  <si>
    <t>Kopetdagkhovudan</t>
  </si>
  <si>
    <t>Koymat - Begarslan</t>
  </si>
  <si>
    <t>Koytendag</t>
  </si>
  <si>
    <t>Kurendag - Garagoz</t>
  </si>
  <si>
    <t>Kurtusuv - Khovudan</t>
  </si>
  <si>
    <t>Mergen</t>
  </si>
  <si>
    <t>Muskinata</t>
  </si>
  <si>
    <t>Nargyz</t>
  </si>
  <si>
    <t>Ogurjaly island</t>
  </si>
  <si>
    <t>Repetek</t>
  </si>
  <si>
    <t>Sarygamysh</t>
  </si>
  <si>
    <t>Saryyazy</t>
  </si>
  <si>
    <t>Soltandag - Gyzylburun</t>
  </si>
  <si>
    <t>Soltansanjar - Duyeboyun</t>
  </si>
  <si>
    <t>South Cheleken Bay</t>
  </si>
  <si>
    <t>Sumbar</t>
  </si>
  <si>
    <t>Tallymerjen</t>
  </si>
  <si>
    <t>Tejen</t>
  </si>
  <si>
    <t>Tekejik - Biynekyr</t>
  </si>
  <si>
    <t>Turkmen Bay</t>
  </si>
  <si>
    <t>Turkmenbashy Bay</t>
  </si>
  <si>
    <t>Uly Balkan</t>
  </si>
  <si>
    <t>Uzboy</t>
  </si>
  <si>
    <t>Zeyit - Kelif</t>
  </si>
  <si>
    <t>Agricultural lands near Bilorets'ke (Chornozemne village)</t>
  </si>
  <si>
    <t>Ajgul and Karleut lakes</t>
  </si>
  <si>
    <t>Askania-Nova Biosphere Reserve</t>
  </si>
  <si>
    <t>Bagerove</t>
  </si>
  <si>
    <t>Bakhtyn river valley</t>
  </si>
  <si>
    <t>Berdyans'ka peninsula</t>
  </si>
  <si>
    <t>Berezans'kyj lyman and Solonets Tuzly pond</t>
  </si>
  <si>
    <t>Berezhnytsya river valley</t>
  </si>
  <si>
    <t>Bilogir'ya</t>
  </si>
  <si>
    <t>Bilosarajs'ka peninsula</t>
  </si>
  <si>
    <t>Bodakivs'ke marsh</t>
  </si>
  <si>
    <t>Bondar marsh</t>
  </si>
  <si>
    <t>Budats'kyj lyman</t>
  </si>
  <si>
    <t>Bulakhivs'kyj lyman</t>
  </si>
  <si>
    <t>Burshtyns'ke reservoir</t>
  </si>
  <si>
    <t>Carpathian Biosphere Reserve</t>
  </si>
  <si>
    <t>Carpathian Vulkanichnyj Mountains</t>
  </si>
  <si>
    <t>Cheremske mire</t>
  </si>
  <si>
    <t>Chernomorskiy (Black Sea) Biosphere Reserve</t>
  </si>
  <si>
    <t>Chervone marsh</t>
  </si>
  <si>
    <t>Cholhyns'kyj zakaznyk</t>
  </si>
  <si>
    <t>Chonovyny marsh</t>
  </si>
  <si>
    <t>Crimean Nature Reserve</t>
  </si>
  <si>
    <t>Debal'tsivs'ke lake</t>
  </si>
  <si>
    <t>Dereluj river valley</t>
  </si>
  <si>
    <t>Dgulyn lake</t>
  </si>
  <si>
    <t>Dnestr valley between Staryj Martyniv and Marynopil' villages</t>
  </si>
  <si>
    <t>Dnipro delta</t>
  </si>
  <si>
    <t>Dniprodzerzhyns'ke reservoir</t>
  </si>
  <si>
    <t>Dniprovs'ko-Oril's'kyj Nature Reserve</t>
  </si>
  <si>
    <t>Dniprovs'ko-Teterivs'ke Game Reserve</t>
  </si>
  <si>
    <t>Dnister delta</t>
  </si>
  <si>
    <t>Dranyts'kyj protected locality</t>
  </si>
  <si>
    <t>Elanchyk river valley</t>
  </si>
  <si>
    <t>Fishponds near Kukil'nyky village</t>
  </si>
  <si>
    <t>Forests in Dnipro and Desna valleys</t>
  </si>
  <si>
    <t>Gajchur river valley</t>
  </si>
  <si>
    <t>Gomol'shans'ka forest</t>
  </si>
  <si>
    <t>Gorgany</t>
  </si>
  <si>
    <t>Ikva river valley</t>
  </si>
  <si>
    <t>Ingul river valley</t>
  </si>
  <si>
    <t>Izyums'ka Luka forest</t>
  </si>
  <si>
    <t>Jansheijs'ke lake</t>
  </si>
  <si>
    <t>Kagul lake</t>
  </si>
  <si>
    <t>Kakhovs'ke reservoir (Energodar)</t>
  </si>
  <si>
    <t>Kakhovs'ke reservoir (Kajiry village)</t>
  </si>
  <si>
    <t>Kakhovs'ke reservoir (Knyazhe-Grigorivka village)</t>
  </si>
  <si>
    <t>Kakhovs'ke reservoir (Kozats'ki islands)</t>
  </si>
  <si>
    <t>Kakhovs'ke reservoir (Vasylivka village)</t>
  </si>
  <si>
    <t>Kanivs'ke reservoir</t>
  </si>
  <si>
    <t>Kanivs'kyi Nature Reserve</t>
  </si>
  <si>
    <t>Karachunivs'ke reservoir</t>
  </si>
  <si>
    <t>Karadaz'kyj Nature Reserve</t>
  </si>
  <si>
    <t>Karkinits'ka and Dzharylgats'ka bays</t>
  </si>
  <si>
    <t>Katran-Yakkan-Tepe Mountain (Karabi Yajla)</t>
  </si>
  <si>
    <t>Kazantip Cape, Aktash lake and Astanins'ka marsh</t>
  </si>
  <si>
    <t>Khadzhybejs'kyj lyman</t>
  </si>
  <si>
    <t>Kinburns'kyj peninsula</t>
  </si>
  <si>
    <t>Klivodyns'kyj protected locality</t>
  </si>
  <si>
    <t>Konka river mouth</t>
  </si>
  <si>
    <t>Korostushevskoe Game Reserve</t>
  </si>
  <si>
    <t>Korotchenkivs'ki meadows</t>
  </si>
  <si>
    <t>Kremenets'kyj forest</t>
  </si>
  <si>
    <t>Kryva peninsula</t>
  </si>
  <si>
    <t>Kugurluj and Kartal lakes</t>
  </si>
  <si>
    <t>Kuyal'nyts'kyj lyman</t>
  </si>
  <si>
    <t>Kyivs'ke reservoir</t>
  </si>
  <si>
    <t>Kytaj lake</t>
  </si>
  <si>
    <t>Lake near Magazinka village</t>
  </si>
  <si>
    <t>Latorytsya river valley near Chop</t>
  </si>
  <si>
    <t>Lyman lake</t>
  </si>
  <si>
    <t>Lypivs'kyj protected locality</t>
  </si>
  <si>
    <t>Male Polissya</t>
  </si>
  <si>
    <t>Meadows near Prociv village</t>
  </si>
  <si>
    <t>Mikulinetskie fish-ponds</t>
  </si>
  <si>
    <t>Mishuryn Rig</t>
  </si>
  <si>
    <t>Mokri Yasli forestry plantation</t>
  </si>
  <si>
    <t>Molochna river valley</t>
  </si>
  <si>
    <t>Molochnyj Liman</t>
  </si>
  <si>
    <t>Mzha river valley</t>
  </si>
  <si>
    <t>Novograd-Volunskoe Game Reserve</t>
  </si>
  <si>
    <t>Obytichna peninsula</t>
  </si>
  <si>
    <t>Obytichna river mouth</t>
  </si>
  <si>
    <t>Orikhivski lake-system</t>
  </si>
  <si>
    <t>Oril' river valley</t>
  </si>
  <si>
    <t>Pechenezhskoe reservoir</t>
  </si>
  <si>
    <t>Petropavlivs'kyj lyman</t>
  </si>
  <si>
    <t>Pischans'ke and Mogryts'ke forests</t>
  </si>
  <si>
    <t>Pivdennyj Bug river valley (Goloskiv village)</t>
  </si>
  <si>
    <t>Polis'kyi Nature Reserve</t>
  </si>
  <si>
    <t>Pryp'yat' river valley</t>
  </si>
  <si>
    <t>Psel river valley (Sary village)</t>
  </si>
  <si>
    <t>Psel river valley near Komsomol's'k</t>
  </si>
  <si>
    <t>Radomyshl's'ke Game Reserve</t>
  </si>
  <si>
    <t>Ratnivs'ke Game Reserve</t>
  </si>
  <si>
    <t>River Danube</t>
  </si>
  <si>
    <t>Rzhyschivs'ke Game Reserve</t>
  </si>
  <si>
    <t>Samara river valley</t>
  </si>
  <si>
    <t>Samars'kyj forest</t>
  </si>
  <si>
    <t>Sasyk lake</t>
  </si>
  <si>
    <t>Sejm river valley (Mutyn village)</t>
  </si>
  <si>
    <t>Sejm river valley (Vyrky village)</t>
  </si>
  <si>
    <t>Shagany-Alibej-Burnas lake-system</t>
  </si>
  <si>
    <t>Shats'ki lakes</t>
  </si>
  <si>
    <t>Snake island</t>
  </si>
  <si>
    <t>Snyvoda river valley</t>
  </si>
  <si>
    <t>Solonyj Lyman lake</t>
  </si>
  <si>
    <t>Sosyns'kyj protected area</t>
  </si>
  <si>
    <t>Stanychno-Lugans'ke fish-farm</t>
  </si>
  <si>
    <t>Stentsivs'ko-Zhebriyanivs'ki plavni</t>
  </si>
  <si>
    <t>Stokhod river valley</t>
  </si>
  <si>
    <t>Styr' river valley (Kolky village)</t>
  </si>
  <si>
    <t>Styr' river valley (Luchytsi village)</t>
  </si>
  <si>
    <t>Sul's'ka bay</t>
  </si>
  <si>
    <t>Supij marsh</t>
  </si>
  <si>
    <t>Svydovets protected area</t>
  </si>
  <si>
    <t>Syra Pogonya mire</t>
  </si>
  <si>
    <t>Syvash Bay</t>
  </si>
  <si>
    <t>Tarkhankuts'kyj peninsula</t>
  </si>
  <si>
    <t>Tsybul'kivs'ki lakes</t>
  </si>
  <si>
    <t>Turiya river valley</t>
  </si>
  <si>
    <t>Tyligul's'kyj lyman</t>
  </si>
  <si>
    <t>Udaj river valley</t>
  </si>
  <si>
    <t>Ukrainian Steppe Nature Reserve</t>
  </si>
  <si>
    <t>Ushomyrs'ke Game Reserve</t>
  </si>
  <si>
    <t>Utlyuk lyman</t>
  </si>
  <si>
    <t>Uzh river valley</t>
  </si>
  <si>
    <t>Uzunlars'ke lake</t>
  </si>
  <si>
    <t>Velika babka river valley</t>
  </si>
  <si>
    <t>Velyka Osokorovka</t>
  </si>
  <si>
    <t>Velyke marsh</t>
  </si>
  <si>
    <t>Velykomykhailivskyj forest</t>
  </si>
  <si>
    <t>Vovk river valley</t>
  </si>
  <si>
    <t>Vyshnja river valley</t>
  </si>
  <si>
    <t>Yagorlyts'ka and Tendrivs'ka Bays</t>
  </si>
  <si>
    <t>Zakhidnyj Bug river valley</t>
  </si>
  <si>
    <t>Zalozhyntsi fish-ponds</t>
  </si>
  <si>
    <t>Achinskoe Lake</t>
  </si>
  <si>
    <t>Akpetky lakes and surrounding Aralkum Desert</t>
  </si>
  <si>
    <t>Aksay Lake and surrounding desert</t>
  </si>
  <si>
    <t>Aktepe Reservoir and Three Lakes</t>
  </si>
  <si>
    <t>Amudarya floodlands near Termez</t>
  </si>
  <si>
    <t>Angren Plateau</t>
  </si>
  <si>
    <t>Arnasay Lake System</t>
  </si>
  <si>
    <t>Ayakaghytma lake and surrounding desert</t>
  </si>
  <si>
    <t>Balykchi Fish Farm</t>
  </si>
  <si>
    <t>Bashkyzylsay Unit of the Chatkal Mountains Biosphere Reserve</t>
  </si>
  <si>
    <t>Bukantau Mountain Range</t>
  </si>
  <si>
    <t>Buzaubay</t>
  </si>
  <si>
    <t>Central section of the Kurama Mountain Range</t>
  </si>
  <si>
    <t>Chimkurgan Reservoir</t>
  </si>
  <si>
    <t>Dalverzin State Forestry and Hunting Management Area</t>
  </si>
  <si>
    <t>Darasay Gorge</t>
  </si>
  <si>
    <t>Dengizkul Lake</t>
  </si>
  <si>
    <t>Dzheiran Ecocentre</t>
  </si>
  <si>
    <t>Dzhum-Dzhum</t>
  </si>
  <si>
    <t>Gissar State Nature Reserve</t>
  </si>
  <si>
    <t>Kagan Fish Farm</t>
  </si>
  <si>
    <t>Karakyr Lakes</t>
  </si>
  <si>
    <t>Karnabchul Steppe</t>
  </si>
  <si>
    <t>Kattakurgan Reservoir</t>
  </si>
  <si>
    <t>Khodzha-Davlet</t>
  </si>
  <si>
    <t>Khorezm Fish Farm and adjacent lakes</t>
  </si>
  <si>
    <t>Mashankul and Khojakul lake complex</t>
  </si>
  <si>
    <t>Middle reaches of the Sherabad River</t>
  </si>
  <si>
    <t>Mirzaaral Tugay</t>
  </si>
  <si>
    <t>Mount Aktau</t>
  </si>
  <si>
    <t>Northern part of the Assake-Audan depression</t>
  </si>
  <si>
    <t>Northern shore of Aydarkul Lake</t>
  </si>
  <si>
    <t>Nuratau Range</t>
  </si>
  <si>
    <t>Oygaing River Valley</t>
  </si>
  <si>
    <t>Pulatkhan Gorge</t>
  </si>
  <si>
    <t>Rogatoe Lake</t>
  </si>
  <si>
    <t>Saiga Nature Sanctuary</t>
  </si>
  <si>
    <t>Sarmysh Nature Park</t>
  </si>
  <si>
    <t>Sarykamysh lake and surrounding Ustyurt Plateau</t>
  </si>
  <si>
    <t>South-west Gizzar Foothills</t>
  </si>
  <si>
    <t>Sudochye Lake</t>
  </si>
  <si>
    <t>Talimardzhan Reservoir</t>
  </si>
  <si>
    <t>Tereklisay section of the Chatkal Mountains Biosphere Reserve</t>
  </si>
  <si>
    <t>The desert around Kurkuduk village</t>
  </si>
  <si>
    <t>Tudakul and Kuymazar Reservoirs</t>
  </si>
  <si>
    <t>Tuyabuguz Reservoir</t>
  </si>
  <si>
    <t>Tuzkan Lake</t>
  </si>
  <si>
    <t>Vardanzi</t>
  </si>
  <si>
    <t>Yuzhno-Surkhan (South-Surkhan) Reservoir</t>
  </si>
  <si>
    <t>Zarafshan State Nature Reserve</t>
  </si>
  <si>
    <t>Zekry Lake</t>
  </si>
  <si>
    <t>Zholdyrbas Lake</t>
  </si>
  <si>
    <t xml:space="preserve">IBA in Danger? </t>
  </si>
  <si>
    <t>AZE site?</t>
  </si>
  <si>
    <t>GEF #9762</t>
  </si>
  <si>
    <t>GEF #4665</t>
  </si>
  <si>
    <t>Concept Approved</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</si>
  <si>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</si>
  <si>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</si>
  <si>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</si>
  <si>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</si>
  <si>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</si>
  <si>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</si>
  <si>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</si>
  <si>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</si>
  <si>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</si>
  <si>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</si>
  <si>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Pilot actions to be carried out and later replicated in other areas</t>
  </si>
  <si>
    <t>Explore opportunities for other effective-area based conservation measures;</t>
  </si>
  <si>
    <t>Improving the legal framework by harmonising it to the international practice (especially to the neighbouring European Union countries – Habitat and Birds Directives) according to the Association agreement between the Republic of Moldova and the European Union.</t>
  </si>
  <si>
    <t>Legislative and institutional framework is established</t>
  </si>
  <si>
    <t>Identification of the actions for improvement of management of hunting farms and increasing of their contribution towards conservation goals;</t>
  </si>
  <si>
    <t>Evaluation of species and habitats proposed to be included in Emerald Network;</t>
  </si>
  <si>
    <t>Creation of the database on species and habitats, according to the Bern Convention;</t>
  </si>
  <si>
    <t>Announcement of the biosphere reserve "Pripyat Polesie" 2016</t>
  </si>
  <si>
    <t>Development of recommendations for local authorities to ensure the ecological representativeness during the work on the creation of a network of protected areas of local importance</t>
  </si>
  <si>
    <t>OPPORTUNITY: For two reservoirs are prepared all the necessary documents and forwarded to the Secretariat of the Ramsar Convention.</t>
  </si>
  <si>
    <t>Establish by law the regime of regulation of ecosystems services in the zones of habitat of wild relatives of fruit genetic resources</t>
  </si>
  <si>
    <t xml:space="preserve">Ensure forming a unified register of rare and unique natural objects, located in SPNAs of various gradations.  </t>
  </si>
  <si>
    <t xml:space="preserve">Training workshops to built capacities on the topic, and implementation of pilot actions in practice to showcase the benefit </t>
  </si>
  <si>
    <t>Bosnia &amp; Herzegovina</t>
  </si>
  <si>
    <t>Identified cross-border areas need to be established. Also, planned protected areas in BIH need to be designated.</t>
  </si>
  <si>
    <t>1.        Establishment of buffer zones according to the needs of specific protected areas;</t>
  </si>
  <si>
    <t>2.        Explore possibilities for effective management of buffer zones;</t>
  </si>
  <si>
    <t>3.  Explore opportunities for integration into wider land and seascapes;</t>
  </si>
  <si>
    <t xml:space="preserve">Implementation of guidelines </t>
  </si>
  <si>
    <t>Step 1: Analysis of existing system of incentives and restrictions.</t>
  </si>
  <si>
    <t>Step 2: Development of a mechanism for economic stimulation given a need to involve a spatial planning mechanism into sectorial planning.</t>
  </si>
  <si>
    <t>Step 3: Public hearings (also to increase public awareness).</t>
  </si>
  <si>
    <t>Step 4: Development of relevant recommendations for legislation.</t>
  </si>
  <si>
    <t>Step 5: Infrastructure development given above mentioned.</t>
  </si>
  <si>
    <t>To integrate protected areas into broader land- and seascapes and sectors so as to maintain ecological structure and function</t>
  </si>
  <si>
    <t>Conduct regional analysis on the integration into broader land- and seascapes</t>
  </si>
  <si>
    <t>Work on the integration of natural areas of the Republic of Belarus in the Emerald network created within the framework of the Convention on the Conservation of Wild Flora and Fauna and Natural Habitats in Europe</t>
  </si>
  <si>
    <t>Conferences, seminars, round tables, festivals on the Conservation of Biological and Landscape Diversity (2016-2020)</t>
  </si>
  <si>
    <t>OPPORTUNITY: Establishment of a Central Asian Forum on conservation of Biodiversity.</t>
  </si>
  <si>
    <t>Elaboration of the National Ecological Network</t>
  </si>
  <si>
    <t xml:space="preserve">Adapt proposed Natura 2000 sites  and establish the ecological network in accordance with the laws on  nature </t>
  </si>
  <si>
    <t>Approval of MAK-NEN by the Government.</t>
  </si>
  <si>
    <t>OPPORTUNITY: New project has started in order to identify all areas necessary for connectivity of the protected areas. By next year all areas will be identified</t>
  </si>
  <si>
    <t>Explore possibilities for establishment of protected areas at the territories required for connectivity;</t>
  </si>
  <si>
    <t>Realization of the Natura 2000 project (network of PAs across the EU)</t>
  </si>
  <si>
    <t>The ecologic network “Emerald” (a European ecologic network launched in 1998 by the Council of Europe), which is in the process of establishment, shall include 18 sites that will cover state protected natural areas and other land with valuable habitats, with an approximate area of about 10% of the territory of the country.</t>
  </si>
  <si>
    <t>To improve criteria for establishing the ecological network</t>
  </si>
  <si>
    <t>To collect distribution data on habitats and species</t>
  </si>
  <si>
    <t xml:space="preserve">To evaluate ecologically important areas of national and international importance </t>
  </si>
  <si>
    <t>Development and approval of the National Ecological Network (2016-2017)</t>
  </si>
  <si>
    <t xml:space="preserve">Creating cross-border PAs "Olmanskie swamp - fermented" (Belarus - Ukraine) and "adutiškis - Vileity" (Belarus - Lithuania)  </t>
  </si>
  <si>
    <t>Development and integration of database system with support of cartographic materials for implementation of monitoring and conduction of rehabilitation measures on preservation of valuable ecosystems;</t>
  </si>
  <si>
    <t xml:space="preserve">Developing a unified register for the system of specially protected areas and areas of regulated nature use, which play a key role in providing ecosystem services and conservation of biodiversity. </t>
  </si>
  <si>
    <t>Within the frameworks of snow leopards conservation project: zoning of targeted SPNAs and identification of migration corridors of predators and ungulates (Activities implemented within the full-sized project will contribute and may serve as a basis for further replication of relevant practices in other territories of Tajikistan beyond the project target areas)</t>
  </si>
  <si>
    <t>By 2020, to complete the work on the creation of regional ecological networks</t>
  </si>
  <si>
    <t>Awareness raising of the local governments and communities on this issue</t>
  </si>
  <si>
    <t>Ministries in charge need to encourage and initiate local communities to develop nature conservation plans according to the laws on nature protection, and to establish new protected areas.</t>
  </si>
  <si>
    <t>Preparation of secondary legislation and adoption.</t>
  </si>
  <si>
    <t>Appointment of management bodies for at least 10 existing PAs.</t>
  </si>
  <si>
    <t>1.        Adoption of corresponding legislation by 2017, to create legislative basis for establishment of privately or community managed protected areas;</t>
  </si>
  <si>
    <t>2.        Enhance transboundary cooperation;</t>
  </si>
  <si>
    <t>Develop and promote new language for the Law on state protected natural areas adjusted to the provisions of international treaties</t>
  </si>
  <si>
    <t>Develop and promote the draft Law on habitats (by harmonizing it with the Council Directive 92/43/CEE of 21 May 1992 on the conservation of natural habitats and of wild fauna and flora)</t>
  </si>
  <si>
    <t xml:space="preserve">Establish administrative units for some categories of state protected natural areas </t>
  </si>
  <si>
    <t>Establish a Biodiversity, Biosafety and Protected Areas Department as part of the central environmental protection authority</t>
  </si>
  <si>
    <t xml:space="preserve">To promote equity and benefit-sharing </t>
  </si>
  <si>
    <t>Progress in assessing protected area governance</t>
  </si>
  <si>
    <t>To build capacity for the planning, establishment and management of protected areas</t>
  </si>
  <si>
    <t xml:space="preserve">Development Guide or Criteria  for  effective governance </t>
  </si>
  <si>
    <t>Micro-credit program (biodiversity and compatible livelihoods)</t>
  </si>
  <si>
    <t xml:space="preserve">Kazakhstan </t>
  </si>
  <si>
    <t xml:space="preserve">Equity - within the frameworks of snow leopards conservation project: establishment and functioning of a management committee for targeted PAs, with representation from each adjacent village government  </t>
  </si>
  <si>
    <t>Creation of PA visitor centers, development and construction of "green routes", including nature trails, as well as related infrastructure (2016-2020)</t>
  </si>
  <si>
    <t>Develop and implement pilot projects to involve local communities in the management of protected areas.</t>
  </si>
  <si>
    <t>Improving the structure of the administration of the territories and objects of natural reserve fund.</t>
  </si>
  <si>
    <t>Ensuring management effectiveness of PAs through the implementation of Management Plans (already elaborated and approved) that will contribute to the conservation of species and habitats, by piloting governance and equity actions, and with the involvement of local governments and communities</t>
  </si>
  <si>
    <t>To conduct management effectiveness assessment.</t>
  </si>
  <si>
    <t>To develop management and spatial plans for remaining protected areas.</t>
  </si>
  <si>
    <t>Conduct assessment of management effectiveness of all PAs in the country.</t>
  </si>
  <si>
    <t>Strengthening the capacities of existing PAs</t>
  </si>
  <si>
    <t>OPPORTUNITY: Mid-term review of the management effectiveness should be undertaken under the planned GEF project</t>
  </si>
  <si>
    <t>1.        Assessment of PA management effectiveness;</t>
  </si>
  <si>
    <t>2.        Identification of actions necessary for improving of management effectiveness;</t>
  </si>
  <si>
    <t>Assessing management effectiveness of protected areas and protected area systems</t>
  </si>
  <si>
    <t>Improvements education on biological diversity and public participation in decision making processes.</t>
  </si>
  <si>
    <t>For other protected areas  should make management plans  and adopted them  and implemented</t>
  </si>
  <si>
    <t>Developing a strategy for the consultation and participation of different stakeholder groups in the establishment process.</t>
  </si>
  <si>
    <t>Developing a strategy to optimize benefits for local communities from the establishment and management of protected areas.</t>
  </si>
  <si>
    <t xml:space="preserve">Improvement of    Rural Livelihoods in protected areas </t>
  </si>
  <si>
    <t>Strengthen management capacities of the National Park “Orhei”;</t>
  </si>
  <si>
    <t>Develop 44 management plans for protected areas;</t>
  </si>
  <si>
    <t>Develop management plans for ecosystems and plant and animal species of community interest;</t>
  </si>
  <si>
    <t>Develop plans for the management of Nistru and Danube-Prut hydrographic basins and the Black Sea;</t>
  </si>
  <si>
    <t>Develop 2 projects for local communities based on sustainable management of plant resources (energy, medicinal, feed, essential and oleaginous oils etc.);</t>
  </si>
  <si>
    <t xml:space="preserve">Develop programs and continuous professional development courses in the public and private sectors on matters related to biodiversity conservation  and sustainable management of state protected natural areas; </t>
  </si>
  <si>
    <t>To ensure financial sustainability of protected areas and national and regional systems of protected areas</t>
  </si>
  <si>
    <t>To evaluate and improve the effectiveness of protected areas management</t>
  </si>
  <si>
    <t>Increase the METT score by 25%  of new or extended Pas</t>
  </si>
  <si>
    <t>Improving the skills of managers and employees of the GPU; carrying out management of protected areas, the territorial bodies of employees Ministry of Natural Resources in 2016, 2018, 2020</t>
  </si>
  <si>
    <t>Preparation, publication and distribution of guidebooks, maps, leaflets, booklets and other promotional materials on Protected Areas (2016-2020)</t>
  </si>
  <si>
    <t>Carrying out activities in PAs for clearing of trees and shrubs and reed ecosystem areas (meadows, fens, islands) in accordance with PA management plans (2016-2020)</t>
  </si>
  <si>
    <t>Creating and maintaining environmental centers in protected areas (2016-2020)</t>
  </si>
  <si>
    <t>OPPORTUNITY: Increase the number of protected areas for which an assessment of management efficiency. The proposed Plan of Ukraine for the implementation of PoWPA action planned work until 2020 to assess the management effectiveness</t>
  </si>
  <si>
    <t>Development and implementation of criteria and standards of performance management of nature conservation areas</t>
  </si>
  <si>
    <t>Run scheduled in PoWPA work to assess the effectiveness of management</t>
  </si>
  <si>
    <t>KBA list to be compiled for the country</t>
  </si>
  <si>
    <t>Conduct research and single out group of ecosystems that provide essential services and make an assessment of the state of such ecosystems.</t>
  </si>
  <si>
    <t xml:space="preserve">Defining of the governance type and creation of management plans and other legal acts and documents. </t>
  </si>
  <si>
    <t>In order to increase the percentage of these areas it is needed to identify potential areas according to existing criteria.</t>
  </si>
  <si>
    <t>Identification of areas important for ecosystem services.</t>
  </si>
  <si>
    <t>1.        Adoption of corresponding legislation by 2017, to create legislative basis for new categories of the protected areas, such as IBAs, Emerald Network;</t>
  </si>
  <si>
    <t>2.        Finalization of the study on Important Plant Areas and establishment of Protected Areas if necessary;</t>
  </si>
  <si>
    <t>3.        Initiate inventory of ecosystem services, it’s distribution and initiate establishment of new protected areas if necessary;</t>
  </si>
  <si>
    <t>1.        Establish new protected areas on the territories identified as IBAs;</t>
  </si>
  <si>
    <t>Bringing unprotected IBA  under protection either by expanding existing PAs or establishing new PAs and improving management effectiveness through addressing threats are potential further actions.</t>
  </si>
  <si>
    <t>Mapping and assessment of ecosystems service in protected areas NP Skadar lake</t>
  </si>
  <si>
    <t>In order to extend and create areas with forest vegetation and to create the ecological network, documents and policies have been elaborated, the main of which are: the National Programme for the Creation of the National Ecological Network for 2011-2018; and the National Plan on Extending of Forest Vegetation Areas for 2013- 2018.</t>
  </si>
  <si>
    <t>Progress in assessing the contribution of protected areas to local and national economies</t>
  </si>
  <si>
    <t>ES valuation and including in national planning documents and processes of the relevant sectors</t>
  </si>
  <si>
    <t>Connecting SPNAs into common ecological network by a system of ecological corridors in order to allow exchange of genetic information between separate areas important for biodiversity.</t>
  </si>
  <si>
    <t>Development of national plans and programmes based on the CBD’s Global Taxonomy Initiative.</t>
  </si>
  <si>
    <t>To ensure the continuation of work on the identification of potential sites of the Emerald Network. (within the framework of the Bern Convention the Emerald network, which is an extension of the Natura 2000 network outside the EU; the criteria used to identify the elements of the EN can be considered as a criterion of the importance of an object in terms of biodiversity -  Today, as a candidate Emerald Network has invited about 200 objects)</t>
  </si>
  <si>
    <t>Revise audit IBA territories.</t>
  </si>
  <si>
    <t>Continue work to identify Ramsar sites</t>
  </si>
  <si>
    <t>To conduct a systematic analysis of the areas and sites of importance for ecosystem services</t>
  </si>
  <si>
    <t xml:space="preserve">OPPORTUNITY: Prepared proposals for inclusion in the Ramsar List of 2 water bodies; </t>
  </si>
  <si>
    <t>Rehabilitation of degraded forests and degraded high-altitude pastures (within the framework of Snow Leopard conservation project 10,000 ha of high-altitude pastures and 6.000 ha of high-altitude forests are planned to be restored) (activities towards rehabilitation of high-altitude pastures and high-altitude forests are planned within the framework of anticipated Snow Leopard conservation project).</t>
  </si>
  <si>
    <t>Coordination of the work in the context of nature projects in Albania, in order be able to have a full picture for the whole territory of the country</t>
  </si>
  <si>
    <t>Conduct the inventory of ecosystems and types of habitats in B&amp;H.</t>
  </si>
  <si>
    <t>It is needed to ensure financial resources in order to implement strategy and action plans for biodiversity protection.</t>
  </si>
  <si>
    <t xml:space="preserve">Prioritization of proclamation of PAs </t>
  </si>
  <si>
    <t>1.        Initiate research on distribution of protected areas considering ecological representation</t>
  </si>
  <si>
    <t>In case of necessity establishment of new protected areas should be initiated</t>
  </si>
  <si>
    <t>OPPORTUNITY: Ensuring the extension of state protected natural areas to up to 8% of the surface area of the country</t>
  </si>
  <si>
    <t>To improve ecological network in the Republic of Serbia</t>
  </si>
  <si>
    <t>To ensure that scientific knowledge contributes to the establishment and effectiveness of protected areas and protected area systems</t>
  </si>
  <si>
    <t>Increase mountain-and-valley desert to 8% and the Southern Kazakh desert to 25%</t>
  </si>
  <si>
    <t xml:space="preserve">Reorganization and expansion of SPNA system through creation of buffer zones and other specific zones of use of natural resources to improve ecological representation. </t>
  </si>
  <si>
    <t>Development and implementation of "Luninsky" sanctuaries management plans of national significance, "Kozjansko", "Sinsha", "Long", "Korytensky Moss," "Richie," "Lipichanska Forest", "lake", "Sorochanskie Lake", "Vydritsa" "Dnieper-Sozh", "bow", "Selyava" 2020</t>
  </si>
  <si>
    <t>To analyze the ecological representativeness of the protected areas and provide them with an adequate increase in the planning of works to expand the area of territories and objects of nature reserve hold funds</t>
  </si>
  <si>
    <t>OPPORTUNITY: According to the Government's environmental strategy is planned to increase up to 2020, the number of territories and objects of natural reserve fund of up to 15%, including the increase of ecologically representative physiographic (environmental) regions.</t>
  </si>
  <si>
    <t>OPPORTUNITY: To resolve this problem in desert areas Decree of the Cabinet of Ministers №255 from 29 August 2025 "On the comprehensive program of measures to mitigate the effects of the Aral Sea disaster, rehabilitation and socio-economic development of the Aral Sea region in the years 2015-2018" provides for the establishment of 10 new protected areas with a total area of 3.7 mln. ha.  It is necessary to attract funding from the GEF and other international financial institutions to implement existing proposals.</t>
  </si>
  <si>
    <t xml:space="preserve">Development of management plans with the account of area-based value of ecological resources; gradation of regimes of conservation and nature use. </t>
  </si>
  <si>
    <t>Establishment of the new Protected area at Chorokhi Delta, which involves marine area as well;</t>
  </si>
  <si>
    <t>Establishment of marine protected areas, make and adopt management plans for them</t>
  </si>
  <si>
    <t>Developing capacity for governance and equity for protected areas (Capacity building, technical support …) and determine the governing body</t>
  </si>
  <si>
    <t>Increase of  Terrestrial protected areas to 17%  according to the targets of  NBSAP  through  revision of some protected areas and  design new protected areas</t>
  </si>
  <si>
    <t>Completion of inventory of flora, fauna and fungi and creation of a database.</t>
  </si>
  <si>
    <t>Completion of the Red List of the RS (Republika Srpska?)</t>
  </si>
  <si>
    <t xml:space="preserve">Finalize revision of existing PAs </t>
  </si>
  <si>
    <t>Proclamation of new protected areas</t>
  </si>
  <si>
    <t>OPPORTUNITY: Territories which are currently designated as a candidate Emerald Sites, cover more that 10% of the terrestrial area of the country and totally proposed sites are approximately covering 20%. At the same time currently identified IBAs cover approximately 20% of the country. At the moment there is no legal basis to provide official status for these territories, however new draft law on Biodiversity, to be adopted next year, gives opportunity to designate new types of protected areas, such as IBAs and Emerald Sites. Therefore it will be possible to give national status to these territories. Of course all these territories have big overlaps, however considering that IBA sites cover largest territory with approximately 20%, it means that terrestrial target should be reached by 2020.</t>
  </si>
  <si>
    <t>1. Adoption of corresponding legislation by 2017, to create legislative basis for new categories of the protected areas, such as IBAs, Emerald Network;</t>
  </si>
  <si>
    <t>2. Establishment of new protected areas (Svaneti, Racha, Erusheti, Rioni Delta), according to the feasibility studies;</t>
  </si>
  <si>
    <t>1.        Full adoption of the Candidate Emerald Sites;</t>
  </si>
  <si>
    <t>Digitalization of  important information of protected areas and establish an information system;</t>
  </si>
  <si>
    <t>Conservation measures in all areas;</t>
  </si>
  <si>
    <t>In the coming period, intensive activities will have to be carried to increase of PAs, and to improve the pace of PAs designation and to ensure their full adequacy in covering important habitats and species, including those that are of interest to the European Community (Natura 2000).</t>
  </si>
  <si>
    <t>Establish a wetland area of international importance (Ramsar) “Domneasca” in the Middle Prut area</t>
  </si>
  <si>
    <t>Establish the tri-party Biosphere Reservation “Danube Delta – Lower Prut” (Romania-Republic of Moldova-Ukraine)</t>
  </si>
  <si>
    <t>Establish the National Park “Lower Nistru”</t>
  </si>
  <si>
    <t xml:space="preserve">Create the “Emerald” network as a component part of the Pan-European Ecological Network </t>
  </si>
  <si>
    <t>To conduct financial analyses  and establish a system for tracking the financing of PAs  and Action Plan on PoWPA/CBD</t>
  </si>
  <si>
    <t>IUCN categorization will be implemented</t>
  </si>
  <si>
    <t xml:space="preserve">Gradual restructuring existing SPNAs as regards correction and updating their borders with the view of Econet representativeness assessment results. </t>
  </si>
  <si>
    <t>Ensuring implementation of the scheme rational distribution of specially protected natural territories of republican value until, and regional patterns of rational allocation of specially protected natural territories of local importance (by 2020)</t>
  </si>
  <si>
    <t>By 2020, 15% degree of wilderness protection</t>
  </si>
  <si>
    <t>OPPORTUNITY: Resolution of the Cabinet of Ministers №255 from 29 August 2015 "On the comprehensive program of measures to mitigate the effects of the Aral Sea disaster, rehabilitation and socio-economic development of the Aral Sea region in the 2015-2018gody" envisages the creation of 10 new protected areas with a total area of 3.7 mln. Ha.</t>
  </si>
  <si>
    <t xml:space="preserve">Planned organization of state natural park "Alai" in the Osh region in the territory of about 36,800 hectares. </t>
  </si>
  <si>
    <t>Expanding natural areas of regulated nature use, which play a key role in providing ecosystem services (by 20% by 2020).</t>
  </si>
  <si>
    <t>GEF Project ID</t>
  </si>
  <si>
    <t>Implementing Agency</t>
  </si>
  <si>
    <t>PA increase?</t>
  </si>
  <si>
    <t>Area to be added (km2)</t>
  </si>
  <si>
    <t>UNDP</t>
  </si>
  <si>
    <t>N/a</t>
  </si>
  <si>
    <t>UN Environment</t>
  </si>
  <si>
    <t>Terrestrial</t>
  </si>
  <si>
    <t>All except Areas important for ES</t>
  </si>
  <si>
    <t>Marine</t>
  </si>
  <si>
    <t>All except Areas important for ES and Connectivity</t>
  </si>
  <si>
    <t>FAO</t>
  </si>
  <si>
    <t>Areas important for ES; Effectively managed; Integration</t>
  </si>
  <si>
    <t>The World Bank</t>
  </si>
  <si>
    <t>All except Connectivity</t>
  </si>
  <si>
    <t>All except Equitably managed and Connectivity</t>
  </si>
  <si>
    <t>All except Ecological Representation</t>
  </si>
  <si>
    <t>All except Integration</t>
  </si>
  <si>
    <t>All except Ecological Representation and Connectivity</t>
  </si>
  <si>
    <t>WWF - US Chapter</t>
  </si>
  <si>
    <t>All except Ecological Representation and Areas important for ES</t>
  </si>
  <si>
    <t>All except Equitably managed</t>
  </si>
  <si>
    <t>Type of new PA (T/M)</t>
  </si>
  <si>
    <t># of qualitative elements potentially benefitting</t>
  </si>
  <si>
    <t>Qualitative Elements</t>
  </si>
  <si>
    <t>also incl w/ Europe region</t>
  </si>
  <si>
    <t>Note</t>
  </si>
  <si>
    <t>Notes</t>
  </si>
  <si>
    <t>Ecoregion Name (terrestrial)</t>
  </si>
  <si>
    <t>% of ecoregion in sub-region*</t>
  </si>
  <si>
    <t xml:space="preserve"> % protected globally 
(Jan 2019)</t>
  </si>
  <si>
    <t>Dinaric Mountains mixed forests</t>
  </si>
  <si>
    <t>Illyrian deciduous forests</t>
  </si>
  <si>
    <t>Lake</t>
  </si>
  <si>
    <t>Pindus Mountains mixed forests</t>
  </si>
  <si>
    <t>Balkan mixed forests</t>
  </si>
  <si>
    <t>Euxine-Colchic broadleaf forests</t>
  </si>
  <si>
    <t>Rodope montane mixed forests</t>
  </si>
  <si>
    <t>Aegean and Western Turkey sclerophyllous and mixed forests</t>
  </si>
  <si>
    <t>Rock and Ice</t>
  </si>
  <si>
    <t>Scandinavian Montane Birch forest and grasslands</t>
  </si>
  <si>
    <t>Ecoregion Name (marine)</t>
  </si>
  <si>
    <t>Adriatic Sea</t>
  </si>
  <si>
    <t>Ionian Sea</t>
  </si>
  <si>
    <t>*parts of ecoregions occurring in disputed territories, joint regime areas, or areas with overlapping claims have not been included</t>
  </si>
  <si>
    <t>OPPORTUNITY: Proposals have been developed as part of the planned large-scale UNDP-GEF project to expand the Chatkal reserve: by joining the r. Akbulak on the border with Kyrgyzstan, creating a corridor between the Bashkyzylsay and Maidantal sections of the Chatkal reserve; creating a strictly protected zone in the upper reaches of the r. Pskem on the territory of Ugam_Chatkalsky National Park on the border with Kazakhstan, the expansion of the territory of the Gissar Reserve in the upper reaches of the r. Tupalang on the border with Tajikistan. A draft Program has been prepared for the expansion of the protected areas, in which, among other things, it is planned to create a National Park in South Ustyurt on the border between Uzbekistan, Turkmenistan and Kazakhstan.</t>
  </si>
  <si>
    <t>Developing capacity for governance and equity for protected areas,  Capacity building, Technical support</t>
  </si>
  <si>
    <t>Infrastructure and equipment's</t>
  </si>
  <si>
    <t>OPPORTUNITY: Within the framework of UNDP / GEF project "Improving the Coverage and Management Effectiveness of Protected Areas in the Central Tien-Shan" is aimed to develop management effectiveness evaluation methodology of Especially Protected Natural Areas.</t>
  </si>
  <si>
    <t xml:space="preserve">By 2020, at the latest, to develop management plan for all ecosystems with consideration of intensity of ecosystem services  </t>
  </si>
  <si>
    <t xml:space="preserve">Introduction of a number of specific terms and notions (“system of buffer zones”, “corridors”, “ecological network”) into national legislation. </t>
  </si>
  <si>
    <t>Harmonization with other laws, which define areas and zones with established regimes of protection.</t>
  </si>
  <si>
    <t xml:space="preserve">Updating the Programme of SPNA Development (or drafting a new document). </t>
  </si>
  <si>
    <t>OPPORTUNITY: Introduce biodiversity and agrobiodiversity friendly practices into larger landscapes and areas adjacent to PAs</t>
  </si>
  <si>
    <t>OPPORTUNITY: Developing complete management plans for all PAs</t>
  </si>
  <si>
    <t>OPPORTUNITY: Update the draft National Action Plan for Snow Leopard Conservation in Tajikistan (2012) for formal adoption by the Government.</t>
  </si>
  <si>
    <t>OPPORTUNITY: Increasing technical capacities</t>
  </si>
  <si>
    <t>OPPORTUNITY: Reorganization and expansion of SPNA system through creation of buffer zones and also other zones of use of natural resources</t>
  </si>
  <si>
    <t>OPPORTUNITY: Rehabilitation of degraded forests and degraded high-altitude pastures (160 km2)</t>
  </si>
  <si>
    <t>NBSAP target</t>
  </si>
  <si>
    <r>
      <t>Net NBSAP contribution (km</t>
    </r>
    <r>
      <rPr>
        <b/>
        <vertAlign val="superscript"/>
        <sz val="11"/>
        <rFont val="Calibri"/>
        <family val="2"/>
        <scheme val="minor"/>
      </rPr>
      <t>2</t>
    </r>
    <r>
      <rPr>
        <b/>
        <sz val="11"/>
        <rFont val="Calibri"/>
        <family val="2"/>
        <scheme val="minor"/>
      </rPr>
      <t>) by 2020</t>
    </r>
  </si>
  <si>
    <t>Effectively managed; Equitably managed</t>
  </si>
  <si>
    <t>Areas important for ES; Effectively managed; Equitably managed; Connectivity</t>
  </si>
  <si>
    <t>Ecological Representation; Effectively managed; Equitably managed</t>
  </si>
  <si>
    <t>Areas important for biodiversity; Effectively managed; Equitably managed; Integration</t>
  </si>
  <si>
    <t>Pelagic province (marine)</t>
  </si>
  <si>
    <t>% in sub-region*</t>
  </si>
  <si>
    <t>Sea of Japan/East Sea</t>
  </si>
  <si>
    <t>Subarctic Pacific</t>
  </si>
  <si>
    <t>Arctic</t>
  </si>
  <si>
    <t>Mediterranean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</si>
</sst>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51" x14ac:knownFonts="1">
    <font>
      <sz val="11"/>
      <color theme="1"/>
      <name val="Calibri"/>
      <family val="2"/>
      <scheme val="minor"/>
    </font>
    <font>
      <b/>
      <sz val="11"/>
      <name val="Calibri"/>
      <family val="2"/>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b/>
      <vertAlign val="superscript"/>
      <sz val="11"/>
      <color theme="1"/>
      <name val="Calibri"/>
      <family val="2"/>
      <scheme val="minor"/>
    </font>
    <font>
      <sz val="11"/>
      <name val="Calibri"/>
      <family val="2"/>
    </font>
    <font>
      <b/>
      <vertAlign val="superscript"/>
      <sz val="11"/>
      <name val="Calibri"/>
      <family val="2"/>
    </font>
    <font>
      <u/>
      <sz val="11"/>
      <color theme="10"/>
      <name val="Calibri"/>
      <family val="2"/>
      <scheme val="minor"/>
    </font>
    <font>
      <sz val="10"/>
      <color theme="1"/>
      <name val="Calibri"/>
      <family val="2"/>
    </font>
    <font>
      <b/>
      <sz val="10"/>
      <color theme="1"/>
      <name val="Calibri"/>
      <family val="2"/>
      <scheme val="minor"/>
    </font>
    <font>
      <sz val="10"/>
      <color theme="1"/>
      <name val="Symbol"/>
      <family val="1"/>
      <charset val="2"/>
    </font>
    <font>
      <b/>
      <sz val="11"/>
      <color theme="1"/>
      <name val="Calibri"/>
      <family val="2"/>
    </font>
    <font>
      <b/>
      <vertAlign val="superscript"/>
      <sz val="11"/>
      <name val="Calibri"/>
      <family val="2"/>
      <scheme val="minor"/>
    </font>
    <font>
      <b/>
      <sz val="11"/>
      <color rgb="FFFF0000"/>
      <name val="Calibri"/>
      <family val="2"/>
      <scheme val="minor"/>
    </font>
    <font>
      <b/>
      <sz val="11"/>
      <color rgb="FFFF0000"/>
      <name val="Calibri"/>
      <family val="2"/>
    </font>
    <font>
      <sz val="11"/>
      <color rgb="FF000000"/>
      <name val="Calibri"/>
      <family val="2"/>
    </font>
    <font>
      <sz val="11"/>
      <color rgb="FFFF0000"/>
      <name val="Calibri"/>
      <family val="2"/>
    </font>
    <font>
      <b/>
      <sz val="11"/>
      <color rgb="FF000000"/>
      <name val="Calibri"/>
      <family val="2"/>
    </font>
    <font>
      <sz val="10"/>
      <name val="Calibri"/>
      <family val="2"/>
    </font>
    <font>
      <u/>
      <sz val="10"/>
      <color theme="10"/>
      <name val="Calibri"/>
      <family val="2"/>
      <scheme val="minor"/>
    </font>
    <font>
      <u/>
      <sz val="10"/>
      <color rgb="FF0000FF"/>
      <name val="Calibri"/>
      <family val="2"/>
    </font>
    <font>
      <sz val="10"/>
      <color rgb="FFFF0000"/>
      <name val="Calibri"/>
      <family val="2"/>
      <scheme val="minor"/>
    </font>
    <font>
      <sz val="10"/>
      <color rgb="FF000000"/>
      <name val="Calibri"/>
      <family val="2"/>
    </font>
    <font>
      <sz val="11"/>
      <color rgb="FF333333"/>
      <name val="Calibri"/>
      <family val="2"/>
      <scheme val="minor"/>
    </font>
    <font>
      <sz val="10"/>
      <color rgb="FF333333"/>
      <name val="Calibri"/>
      <family val="2"/>
      <scheme val="minor"/>
    </font>
    <font>
      <sz val="10"/>
      <name val="Calibri"/>
      <family val="2"/>
      <scheme val="minor"/>
    </font>
    <font>
      <sz val="10"/>
      <color rgb="FF00B050"/>
      <name val="Calibri"/>
      <family val="2"/>
      <scheme val="minor"/>
    </font>
    <font>
      <i/>
      <sz val="11"/>
      <color theme="1"/>
      <name val="Calibri"/>
      <family val="2"/>
      <scheme val="minor"/>
    </font>
    <font>
      <u/>
      <sz val="11"/>
      <color rgb="FF000000"/>
      <name val="Calibri"/>
      <family val="2"/>
    </font>
    <font>
      <u/>
      <sz val="11"/>
      <color rgb="FF1155CC"/>
      <name val="Calibri"/>
      <family val="2"/>
    </font>
    <font>
      <u/>
      <sz val="11"/>
      <color rgb="FF0000FF"/>
      <name val="Calibri"/>
      <family val="2"/>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00B05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00B0F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0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medium">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5">
    <xf numFmtId="0" fontId="0"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 fillId="0" borderId="0" applyNumberFormat="0" applyFill="0" applyBorder="0" applyAlignment="0" applyProtection="0"/>
    <xf numFmtId="0" fontId="3" fillId="8" borderId="8" applyNumberFormat="0" applyFont="0" applyAlignment="0" applyProtection="0"/>
    <xf numFmtId="0" fontId="12" fillId="6" borderId="5"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0" fontId="27" fillId="0" borderId="0" applyNumberFormat="0" applyFill="0" applyBorder="0" applyAlignment="0" applyProtection="0"/>
    <xf numFmtId="43" fontId="3" fillId="0" borderId="0" applyFont="0" applyFill="0" applyBorder="0" applyAlignment="0" applyProtection="0"/>
  </cellStyleXfs>
  <cellXfs count="350">
    <xf numFmtId="0" fontId="0" fillId="0" borderId="0" xfId="0"/>
    <xf numFmtId="0" fontId="0" fillId="0" borderId="0" xfId="0" applyFont="1" applyFill="1" applyBorder="1" applyAlignment="1"/>
    <xf numFmtId="0" fontId="0" fillId="0" borderId="0" xfId="0" applyFill="1" applyBorder="1" applyAlignment="1">
      <alignment vertical="center"/>
    </xf>
    <xf numFmtId="0" fontId="0" fillId="0" borderId="0" xfId="0" applyAlignment="1"/>
    <xf numFmtId="0" fontId="18" fillId="0" borderId="15" xfId="0" applyFont="1" applyFill="1" applyBorder="1" applyAlignment="1">
      <alignment horizontal="center" wrapText="1"/>
    </xf>
    <xf numFmtId="0" fontId="0" fillId="0" borderId="0" xfId="0" applyBorder="1"/>
    <xf numFmtId="0" fontId="0" fillId="0" borderId="15" xfId="0" applyBorder="1"/>
    <xf numFmtId="0" fontId="0" fillId="0" borderId="0" xfId="0" applyAlignment="1">
      <alignment vertical="center"/>
    </xf>
    <xf numFmtId="0" fontId="21" fillId="0" borderId="0" xfId="0" applyFont="1" applyAlignment="1">
      <alignment vertical="center"/>
    </xf>
    <xf numFmtId="0" fontId="0" fillId="0" borderId="0" xfId="0" applyAlignment="1">
      <alignment horizontal="center" vertical="center"/>
    </xf>
    <xf numFmtId="0" fontId="0" fillId="0" borderId="0" xfId="0" applyFill="1" applyAlignment="1">
      <alignment vertical="center"/>
    </xf>
    <xf numFmtId="0" fontId="0" fillId="0" borderId="0" xfId="0" applyBorder="1" applyAlignment="1">
      <alignment vertical="center"/>
    </xf>
    <xf numFmtId="0" fontId="0" fillId="0" borderId="0" xfId="0" applyFont="1" applyAlignment="1">
      <alignment vertical="center"/>
    </xf>
    <xf numFmtId="0" fontId="0" fillId="0" borderId="0" xfId="0" applyFont="1" applyAlignment="1">
      <alignment horizontal="center" vertical="center"/>
    </xf>
    <xf numFmtId="0" fontId="0" fillId="42" borderId="0" xfId="0" applyFill="1"/>
    <xf numFmtId="0" fontId="31" fillId="0" borderId="15" xfId="0" applyFont="1" applyFill="1" applyBorder="1" applyAlignment="1">
      <alignment horizontal="left" wrapText="1"/>
    </xf>
    <xf numFmtId="0" fontId="18" fillId="0" borderId="10" xfId="0" applyFont="1" applyBorder="1"/>
    <xf numFmtId="0" fontId="21" fillId="0" borderId="0" xfId="0" applyFont="1" applyBorder="1" applyAlignment="1"/>
    <xf numFmtId="0" fontId="21" fillId="0" borderId="0" xfId="0" applyFont="1" applyFill="1" applyBorder="1" applyAlignment="1"/>
    <xf numFmtId="0" fontId="31" fillId="0" borderId="22" xfId="0" applyFont="1" applyFill="1" applyBorder="1" applyAlignment="1">
      <alignment horizontal="left" vertical="center" wrapText="1"/>
    </xf>
    <xf numFmtId="3" fontId="18" fillId="0" borderId="23" xfId="0" applyNumberFormat="1" applyFont="1" applyFill="1" applyBorder="1" applyAlignment="1">
      <alignment horizontal="center" vertical="center" wrapText="1"/>
    </xf>
    <xf numFmtId="3" fontId="18" fillId="0" borderId="21" xfId="0" applyNumberFormat="1" applyFont="1" applyFill="1" applyBorder="1" applyAlignment="1">
      <alignment horizontal="center" vertical="center" wrapText="1"/>
    </xf>
    <xf numFmtId="164" fontId="18" fillId="0" borderId="20" xfId="0" applyNumberFormat="1" applyFont="1" applyFill="1" applyBorder="1" applyAlignment="1">
      <alignment horizontal="center" vertical="center" wrapText="1"/>
    </xf>
    <xf numFmtId="3" fontId="22" fillId="0" borderId="21" xfId="0" applyNumberFormat="1" applyFont="1" applyFill="1" applyBorder="1" applyAlignment="1">
      <alignment horizontal="center" vertical="center" wrapText="1"/>
    </xf>
    <xf numFmtId="3" fontId="22" fillId="0" borderId="20" xfId="0" applyNumberFormat="1" applyFont="1" applyFill="1" applyBorder="1" applyAlignment="1">
      <alignment horizontal="center" vertical="center" wrapText="1"/>
    </xf>
    <xf numFmtId="3" fontId="22" fillId="0" borderId="22" xfId="0" applyNumberFormat="1" applyFont="1" applyBorder="1" applyAlignment="1">
      <alignment horizontal="center" vertical="center" wrapText="1"/>
    </xf>
    <xf numFmtId="164" fontId="22" fillId="0" borderId="22" xfId="0" applyNumberFormat="1" applyFont="1" applyBorder="1" applyAlignment="1">
      <alignment horizontal="center" vertical="center" wrapText="1"/>
    </xf>
    <xf numFmtId="0" fontId="0" fillId="0" borderId="24" xfId="0" applyFont="1" applyFill="1" applyBorder="1" applyAlignment="1"/>
    <xf numFmtId="0" fontId="0" fillId="0" borderId="24" xfId="0" applyBorder="1"/>
    <xf numFmtId="3" fontId="0" fillId="0" borderId="18" xfId="0" applyNumberFormat="1" applyFill="1" applyBorder="1" applyAlignment="1">
      <alignment horizontal="center"/>
    </xf>
    <xf numFmtId="3" fontId="0" fillId="0" borderId="0" xfId="0" applyNumberFormat="1" applyFill="1" applyBorder="1" applyAlignment="1">
      <alignment horizontal="center"/>
    </xf>
    <xf numFmtId="9" fontId="23" fillId="0" borderId="18" xfId="0" applyNumberFormat="1" applyFont="1" applyFill="1" applyBorder="1" applyAlignment="1">
      <alignment horizontal="center"/>
    </xf>
    <xf numFmtId="3" fontId="23" fillId="0" borderId="0" xfId="0" applyNumberFormat="1" applyFont="1" applyFill="1" applyBorder="1" applyAlignment="1">
      <alignment horizontal="center"/>
    </xf>
    <xf numFmtId="3" fontId="23" fillId="0" borderId="14" xfId="0" applyNumberFormat="1" applyFont="1" applyFill="1" applyBorder="1" applyAlignment="1">
      <alignment horizontal="center"/>
    </xf>
    <xf numFmtId="3" fontId="23" fillId="0" borderId="24" xfId="0" applyNumberFormat="1" applyFont="1" applyBorder="1" applyAlignment="1">
      <alignment horizontal="center"/>
    </xf>
    <xf numFmtId="164" fontId="23" fillId="0" borderId="24" xfId="0" applyNumberFormat="1" applyFont="1" applyBorder="1" applyAlignment="1">
      <alignment horizontal="center"/>
    </xf>
    <xf numFmtId="0" fontId="23" fillId="0" borderId="18" xfId="0" applyFont="1" applyFill="1" applyBorder="1" applyAlignment="1">
      <alignment horizontal="center"/>
    </xf>
    <xf numFmtId="0" fontId="23" fillId="0" borderId="18" xfId="0" applyFont="1" applyFill="1" applyBorder="1"/>
    <xf numFmtId="3" fontId="23" fillId="0" borderId="0" xfId="0" applyNumberFormat="1" applyFont="1" applyFill="1" applyBorder="1"/>
    <xf numFmtId="3" fontId="22" fillId="0" borderId="0" xfId="0" applyNumberFormat="1" applyFont="1" applyFill="1" applyBorder="1" applyAlignment="1">
      <alignment horizontal="center"/>
    </xf>
    <xf numFmtId="0" fontId="18" fillId="0" borderId="25" xfId="0" applyFont="1" applyFill="1" applyBorder="1" applyAlignment="1"/>
    <xf numFmtId="0" fontId="0" fillId="0" borderId="10" xfId="0" applyFill="1" applyBorder="1"/>
    <xf numFmtId="0" fontId="31" fillId="0" borderId="22" xfId="0" applyFont="1" applyFill="1" applyBorder="1" applyAlignment="1">
      <alignment horizontal="center" vertical="center" wrapText="1"/>
    </xf>
    <xf numFmtId="165" fontId="18" fillId="0" borderId="23" xfId="0" applyNumberFormat="1" applyFont="1" applyFill="1" applyBorder="1" applyAlignment="1">
      <alignment horizontal="center" vertical="center" wrapText="1"/>
    </xf>
    <xf numFmtId="165" fontId="18" fillId="0" borderId="21" xfId="0" applyNumberFormat="1" applyFont="1" applyFill="1" applyBorder="1" applyAlignment="1">
      <alignment horizontal="center" vertical="center" wrapText="1"/>
    </xf>
    <xf numFmtId="2" fontId="18" fillId="0" borderId="20" xfId="0" applyNumberFormat="1" applyFont="1" applyFill="1" applyBorder="1" applyAlignment="1">
      <alignment horizontal="center" vertical="center" wrapText="1"/>
    </xf>
    <xf numFmtId="9" fontId="1" fillId="0" borderId="23" xfId="0" applyNumberFormat="1" applyFont="1" applyFill="1" applyBorder="1" applyAlignment="1">
      <alignment horizontal="center" vertical="center" wrapText="1"/>
    </xf>
    <xf numFmtId="3" fontId="1" fillId="0" borderId="23" xfId="0" applyNumberFormat="1"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3" fontId="1" fillId="0" borderId="20" xfId="0" applyNumberFormat="1" applyFont="1" applyFill="1" applyBorder="1" applyAlignment="1">
      <alignment horizontal="center" vertical="center" wrapText="1"/>
    </xf>
    <xf numFmtId="165" fontId="0" fillId="0" borderId="18" xfId="0" applyNumberFormat="1" applyFont="1" applyFill="1" applyBorder="1" applyAlignment="1">
      <alignment horizontal="center" wrapText="1"/>
    </xf>
    <xf numFmtId="165" fontId="0" fillId="0" borderId="0" xfId="0" applyNumberFormat="1" applyBorder="1" applyAlignment="1">
      <alignment horizontal="center" wrapText="1"/>
    </xf>
    <xf numFmtId="3" fontId="20" fillId="0" borderId="0" xfId="0" applyNumberFormat="1" applyFont="1" applyFill="1" applyBorder="1" applyAlignment="1">
      <alignment horizontal="center"/>
    </xf>
    <xf numFmtId="3" fontId="20" fillId="0" borderId="14" xfId="0" applyNumberFormat="1" applyFont="1" applyFill="1" applyBorder="1" applyAlignment="1">
      <alignment horizontal="center"/>
    </xf>
    <xf numFmtId="3" fontId="35" fillId="0" borderId="18" xfId="0" applyNumberFormat="1" applyFont="1" applyFill="1" applyBorder="1" applyAlignment="1">
      <alignment horizontal="center" wrapText="1"/>
    </xf>
    <xf numFmtId="3" fontId="35" fillId="0" borderId="0" xfId="0" applyNumberFormat="1" applyFont="1" applyFill="1" applyBorder="1" applyAlignment="1">
      <alignment horizontal="center" wrapText="1"/>
    </xf>
    <xf numFmtId="3" fontId="20" fillId="0" borderId="24" xfId="0" applyNumberFormat="1" applyFont="1" applyFill="1" applyBorder="1" applyAlignment="1">
      <alignment horizontal="center"/>
    </xf>
    <xf numFmtId="165" fontId="0" fillId="0" borderId="0" xfId="0" applyNumberFormat="1" applyBorder="1" applyAlignment="1">
      <alignment horizontal="center"/>
    </xf>
    <xf numFmtId="0" fontId="20" fillId="0" borderId="0" xfId="0" applyFont="1" applyFill="1" applyBorder="1" applyAlignment="1">
      <alignment horizontal="center"/>
    </xf>
    <xf numFmtId="3" fontId="35" fillId="0" borderId="18" xfId="0" applyNumberFormat="1" applyFont="1" applyFill="1" applyBorder="1" applyAlignment="1">
      <alignment horizontal="center"/>
    </xf>
    <xf numFmtId="3" fontId="35" fillId="0" borderId="0" xfId="0" applyNumberFormat="1" applyFont="1" applyFill="1" applyBorder="1" applyAlignment="1">
      <alignment horizontal="center"/>
    </xf>
    <xf numFmtId="164" fontId="36" fillId="0" borderId="14" xfId="0" applyNumberFormat="1" applyFont="1" applyFill="1" applyBorder="1" applyAlignment="1">
      <alignment horizontal="center"/>
    </xf>
    <xf numFmtId="0" fontId="0" fillId="0" borderId="0" xfId="0" applyBorder="1" applyAlignment="1">
      <alignment horizontal="center"/>
    </xf>
    <xf numFmtId="164" fontId="20" fillId="0" borderId="14" xfId="0" applyNumberFormat="1" applyFont="1" applyFill="1" applyBorder="1" applyAlignment="1">
      <alignment horizontal="center"/>
    </xf>
    <xf numFmtId="3" fontId="0" fillId="0" borderId="0" xfId="0" applyNumberFormat="1" applyBorder="1" applyAlignment="1">
      <alignment horizontal="center"/>
    </xf>
    <xf numFmtId="0" fontId="0" fillId="0" borderId="10" xfId="0" applyBorder="1"/>
    <xf numFmtId="3" fontId="25" fillId="0" borderId="0" xfId="0" applyNumberFormat="1" applyFont="1" applyFill="1" applyBorder="1" applyAlignment="1">
      <alignment horizontal="center"/>
    </xf>
    <xf numFmtId="3" fontId="20" fillId="0" borderId="0" xfId="0" applyNumberFormat="1" applyFont="1" applyFill="1" applyBorder="1" applyAlignment="1">
      <alignment horizontal="center" wrapText="1"/>
    </xf>
    <xf numFmtId="0" fontId="38" fillId="0" borderId="0" xfId="0" applyFont="1" applyFill="1" applyBorder="1" applyAlignment="1">
      <alignment horizontal="left"/>
    </xf>
    <xf numFmtId="0" fontId="39" fillId="0" borderId="0" xfId="43" applyFont="1" applyFill="1" applyBorder="1" applyAlignment="1" applyProtection="1">
      <alignment horizontal="left"/>
    </xf>
    <xf numFmtId="0" fontId="40" fillId="0" borderId="0" xfId="43" applyFont="1" applyFill="1" applyBorder="1" applyAlignment="1">
      <alignment wrapText="1"/>
    </xf>
    <xf numFmtId="0" fontId="25" fillId="0" borderId="18" xfId="0" applyFont="1" applyFill="1" applyBorder="1" applyAlignment="1">
      <alignment horizontal="left"/>
    </xf>
    <xf numFmtId="0" fontId="0" fillId="0" borderId="0" xfId="0" applyFill="1" applyBorder="1" applyAlignment="1"/>
    <xf numFmtId="0" fontId="0" fillId="0" borderId="18" xfId="0" applyBorder="1" applyAlignment="1"/>
    <xf numFmtId="0" fontId="40" fillId="0" borderId="0" xfId="43" applyFont="1" applyFill="1" applyBorder="1" applyAlignment="1">
      <alignment horizontal="left" wrapText="1"/>
    </xf>
    <xf numFmtId="0" fontId="25" fillId="0" borderId="0" xfId="0" applyFont="1" applyFill="1" applyBorder="1" applyAlignment="1">
      <alignment horizontal="left" wrapText="1"/>
    </xf>
    <xf numFmtId="0" fontId="38" fillId="0" borderId="0" xfId="0" applyFont="1" applyFill="1" applyBorder="1" applyAlignment="1">
      <alignment wrapText="1"/>
    </xf>
    <xf numFmtId="0" fontId="21" fillId="0" borderId="0" xfId="0" applyFont="1" applyFill="1" applyBorder="1" applyAlignment="1">
      <alignment wrapText="1"/>
    </xf>
    <xf numFmtId="0" fontId="20" fillId="0" borderId="0" xfId="0" applyFont="1" applyFill="1" applyBorder="1" applyAlignment="1">
      <alignment horizontal="left"/>
    </xf>
    <xf numFmtId="0" fontId="28" fillId="0" borderId="0" xfId="0" applyFont="1" applyFill="1" applyBorder="1" applyAlignment="1">
      <alignment horizontal="left" wrapText="1"/>
    </xf>
    <xf numFmtId="0" fontId="0" fillId="0" borderId="0" xfId="0" applyBorder="1" applyAlignment="1"/>
    <xf numFmtId="0" fontId="2" fillId="0" borderId="0" xfId="0" applyFont="1" applyFill="1" applyBorder="1" applyAlignment="1">
      <alignment horizontal="center" wrapText="1"/>
    </xf>
    <xf numFmtId="3" fontId="0" fillId="0" borderId="0" xfId="0" applyNumberFormat="1" applyFont="1" applyBorder="1" applyAlignment="1">
      <alignment horizontal="center" wrapText="1"/>
    </xf>
    <xf numFmtId="0" fontId="41" fillId="0" borderId="0" xfId="0" applyFont="1" applyBorder="1" applyAlignment="1">
      <alignment horizontal="left" wrapText="1"/>
    </xf>
    <xf numFmtId="3" fontId="0" fillId="0" borderId="0" xfId="0" applyNumberFormat="1" applyFont="1" applyFill="1" applyBorder="1" applyAlignment="1">
      <alignment horizontal="center" wrapText="1"/>
    </xf>
    <xf numFmtId="0" fontId="39" fillId="0" borderId="0" xfId="43" applyFont="1" applyBorder="1" applyAlignment="1" applyProtection="1">
      <alignment horizontal="left"/>
    </xf>
    <xf numFmtId="0" fontId="29" fillId="43" borderId="0" xfId="0" applyFont="1" applyFill="1" applyBorder="1" applyAlignment="1">
      <alignment horizontal="left"/>
    </xf>
    <xf numFmtId="0" fontId="21" fillId="0" borderId="0" xfId="0" applyFont="1" applyBorder="1" applyAlignment="1">
      <alignment wrapText="1"/>
    </xf>
    <xf numFmtId="0" fontId="38" fillId="0" borderId="0" xfId="0" applyFont="1" applyFill="1" applyBorder="1" applyAlignment="1">
      <alignment horizontal="center" wrapText="1"/>
    </xf>
    <xf numFmtId="9" fontId="25" fillId="0" borderId="0" xfId="0" applyNumberFormat="1" applyFont="1" applyFill="1" applyBorder="1" applyAlignment="1">
      <alignment horizontal="center" wrapText="1"/>
    </xf>
    <xf numFmtId="0" fontId="43" fillId="0" borderId="0" xfId="0" applyFont="1" applyFill="1" applyBorder="1" applyAlignment="1">
      <alignment horizontal="left" wrapText="1"/>
    </xf>
    <xf numFmtId="3" fontId="23" fillId="0" borderId="0" xfId="0" applyNumberFormat="1" applyFont="1" applyFill="1" applyBorder="1" applyAlignment="1">
      <alignment horizontal="center" wrapText="1"/>
    </xf>
    <xf numFmtId="0" fontId="21" fillId="0" borderId="0" xfId="0" applyFont="1" applyFill="1" applyBorder="1" applyAlignment="1">
      <alignment horizontal="left"/>
    </xf>
    <xf numFmtId="0" fontId="21" fillId="0" borderId="0" xfId="0" applyFont="1" applyBorder="1" applyAlignment="1">
      <alignment horizontal="center" wrapText="1"/>
    </xf>
    <xf numFmtId="0" fontId="44" fillId="0" borderId="0" xfId="0" applyFont="1" applyFill="1" applyBorder="1" applyAlignment="1">
      <alignment horizontal="left" wrapText="1"/>
    </xf>
    <xf numFmtId="0" fontId="21" fillId="0" borderId="0" xfId="0" applyFont="1" applyBorder="1" applyAlignment="1">
      <alignment horizontal="left"/>
    </xf>
    <xf numFmtId="0" fontId="21" fillId="0" borderId="0" xfId="0" applyFont="1" applyBorder="1" applyAlignment="1">
      <alignment horizontal="center"/>
    </xf>
    <xf numFmtId="0" fontId="0" fillId="0" borderId="0" xfId="0" applyFont="1" applyAlignment="1"/>
    <xf numFmtId="0" fontId="38" fillId="0" borderId="0" xfId="0" applyFont="1" applyFill="1" applyBorder="1" applyAlignment="1"/>
    <xf numFmtId="3" fontId="37" fillId="0" borderId="0" xfId="0" applyNumberFormat="1" applyFont="1" applyFill="1" applyBorder="1" applyAlignment="1">
      <alignment horizontal="left" wrapText="1"/>
    </xf>
    <xf numFmtId="9" fontId="25" fillId="0" borderId="0" xfId="0" applyNumberFormat="1" applyFont="1" applyFill="1" applyBorder="1" applyAlignment="1">
      <alignment horizontal="left" wrapText="1"/>
    </xf>
    <xf numFmtId="0" fontId="0" fillId="0" borderId="0" xfId="0" applyFill="1" applyBorder="1" applyAlignment="1">
      <alignment horizontal="left" wrapText="1"/>
    </xf>
    <xf numFmtId="0" fontId="42" fillId="0" borderId="0" xfId="0" applyFont="1" applyFill="1" applyBorder="1" applyAlignment="1">
      <alignment wrapText="1"/>
    </xf>
    <xf numFmtId="3" fontId="23" fillId="0" borderId="0" xfId="0" applyNumberFormat="1" applyFont="1" applyBorder="1" applyAlignment="1">
      <alignment horizontal="center" wrapText="1"/>
    </xf>
    <xf numFmtId="0" fontId="18" fillId="40" borderId="17" xfId="0" applyFont="1" applyFill="1" applyBorder="1"/>
    <xf numFmtId="0" fontId="0" fillId="40" borderId="12" xfId="0" applyFill="1" applyBorder="1"/>
    <xf numFmtId="0" fontId="0" fillId="40" borderId="12" xfId="0" applyFill="1" applyBorder="1" applyAlignment="1"/>
    <xf numFmtId="0" fontId="0" fillId="40" borderId="13" xfId="0" applyFill="1" applyBorder="1"/>
    <xf numFmtId="3" fontId="33" fillId="0" borderId="0" xfId="0" applyNumberFormat="1" applyFont="1" applyBorder="1" applyAlignment="1">
      <alignment horizontal="center" wrapText="1"/>
    </xf>
    <xf numFmtId="0" fontId="46" fillId="0" borderId="0" xfId="0" applyFont="1" applyBorder="1" applyAlignment="1">
      <alignment wrapText="1"/>
    </xf>
    <xf numFmtId="0" fontId="23" fillId="0" borderId="18" xfId="0" applyFont="1" applyBorder="1" applyAlignment="1">
      <alignment wrapText="1"/>
    </xf>
    <xf numFmtId="0" fontId="0" fillId="0" borderId="18" xfId="0" applyFont="1" applyBorder="1" applyAlignment="1">
      <alignment wrapText="1"/>
    </xf>
    <xf numFmtId="0" fontId="20" fillId="0" borderId="18" xfId="43" applyFont="1" applyFill="1" applyBorder="1" applyAlignment="1">
      <alignment wrapText="1"/>
    </xf>
    <xf numFmtId="0" fontId="43" fillId="0" borderId="18" xfId="0" applyFont="1" applyFill="1" applyBorder="1" applyAlignment="1">
      <alignment horizontal="left" wrapText="1"/>
    </xf>
    <xf numFmtId="0" fontId="23" fillId="0" borderId="18" xfId="0" applyFont="1" applyFill="1" applyBorder="1" applyAlignment="1">
      <alignment wrapText="1"/>
    </xf>
    <xf numFmtId="0" fontId="0" fillId="0" borderId="18" xfId="0" applyFont="1" applyBorder="1" applyAlignment="1"/>
    <xf numFmtId="0" fontId="43" fillId="0" borderId="19" xfId="0" applyFont="1" applyFill="1" applyBorder="1" applyAlignment="1">
      <alignment horizontal="left" wrapText="1"/>
    </xf>
    <xf numFmtId="3" fontId="23" fillId="0" borderId="15" xfId="0" applyNumberFormat="1" applyFont="1" applyBorder="1" applyAlignment="1">
      <alignment horizontal="center" wrapText="1"/>
    </xf>
    <xf numFmtId="0" fontId="21" fillId="0" borderId="15" xfId="0" applyFont="1" applyBorder="1" applyAlignment="1"/>
    <xf numFmtId="0" fontId="39" fillId="0" borderId="15" xfId="43" applyFont="1" applyBorder="1" applyAlignment="1" applyProtection="1">
      <alignment horizontal="left"/>
    </xf>
    <xf numFmtId="0" fontId="21" fillId="0" borderId="15" xfId="0" applyFont="1" applyBorder="1" applyAlignment="1">
      <alignment horizontal="left"/>
    </xf>
    <xf numFmtId="0" fontId="44" fillId="0" borderId="15" xfId="0" applyFont="1" applyFill="1" applyBorder="1" applyAlignment="1">
      <alignment horizontal="left" wrapText="1"/>
    </xf>
    <xf numFmtId="0" fontId="0" fillId="0" borderId="15" xfId="0" applyBorder="1" applyAlignment="1"/>
    <xf numFmtId="0" fontId="23" fillId="0" borderId="15" xfId="0" applyFont="1" applyBorder="1" applyAlignment="1">
      <alignment horizontal="center"/>
    </xf>
    <xf numFmtId="0" fontId="0" fillId="0" borderId="14" xfId="0" applyBorder="1" applyAlignment="1"/>
    <xf numFmtId="0" fontId="23" fillId="0" borderId="14" xfId="0" applyFont="1" applyBorder="1" applyAlignment="1">
      <alignment horizontal="left" wrapText="1"/>
    </xf>
    <xf numFmtId="0" fontId="39" fillId="0" borderId="14" xfId="43" applyFont="1" applyBorder="1" applyAlignment="1" applyProtection="1">
      <alignment horizontal="center"/>
    </xf>
    <xf numFmtId="0" fontId="21" fillId="0" borderId="14" xfId="0" applyFont="1" applyBorder="1" applyAlignment="1"/>
    <xf numFmtId="0" fontId="0" fillId="0" borderId="16" xfId="0" applyFont="1" applyBorder="1" applyAlignment="1">
      <alignment horizontal="left" wrapText="1"/>
    </xf>
    <xf numFmtId="3" fontId="21" fillId="0" borderId="0" xfId="0" applyNumberFormat="1" applyFont="1" applyBorder="1" applyAlignment="1">
      <alignment horizontal="center" wrapText="1"/>
    </xf>
    <xf numFmtId="0" fontId="21" fillId="0" borderId="0" xfId="0" applyFont="1" applyFill="1" applyAlignment="1">
      <alignment wrapText="1"/>
    </xf>
    <xf numFmtId="0" fontId="38" fillId="0" borderId="0" xfId="0" quotePrefix="1" applyFont="1" applyFill="1" applyBorder="1" applyAlignment="1">
      <alignment horizontal="center" wrapText="1"/>
    </xf>
    <xf numFmtId="0" fontId="45" fillId="0" borderId="0" xfId="0" applyFont="1" applyBorder="1" applyAlignment="1">
      <alignment horizontal="left"/>
    </xf>
    <xf numFmtId="3" fontId="0" fillId="0" borderId="0" xfId="0" applyNumberFormat="1" applyBorder="1" applyAlignment="1">
      <alignment horizontal="center" wrapText="1"/>
    </xf>
    <xf numFmtId="3" fontId="21" fillId="0" borderId="0" xfId="0" applyNumberFormat="1" applyFont="1" applyFill="1" applyBorder="1" applyAlignment="1">
      <alignment horizontal="center" wrapText="1"/>
    </xf>
    <xf numFmtId="0" fontId="21" fillId="0" borderId="0" xfId="0" applyFont="1" applyBorder="1" applyAlignment="1">
      <alignment horizontal="left" wrapText="1"/>
    </xf>
    <xf numFmtId="0" fontId="27" fillId="0" borderId="15" xfId="43" applyBorder="1" applyAlignment="1" applyProtection="1">
      <alignment horizontal="left"/>
    </xf>
    <xf numFmtId="0" fontId="37" fillId="35" borderId="26" xfId="0" applyFont="1" applyFill="1" applyBorder="1" applyAlignment="1"/>
    <xf numFmtId="3" fontId="18" fillId="35" borderId="10" xfId="0" applyNumberFormat="1" applyFont="1" applyFill="1" applyBorder="1" applyAlignment="1">
      <alignment horizontal="center" wrapText="1"/>
    </xf>
    <xf numFmtId="0" fontId="18" fillId="35" borderId="10" xfId="0" applyFont="1" applyFill="1" applyBorder="1" applyAlignment="1"/>
    <xf numFmtId="0" fontId="37" fillId="35" borderId="10" xfId="0" applyFont="1" applyFill="1" applyBorder="1" applyAlignment="1">
      <alignment wrapText="1"/>
    </xf>
    <xf numFmtId="0" fontId="37" fillId="35" borderId="10" xfId="0" applyFont="1" applyFill="1" applyBorder="1" applyAlignment="1">
      <alignment horizontal="center" wrapText="1"/>
    </xf>
    <xf numFmtId="0" fontId="18" fillId="35" borderId="10" xfId="0" applyFont="1" applyFill="1" applyBorder="1" applyAlignment="1">
      <alignment horizontal="left" wrapText="1"/>
    </xf>
    <xf numFmtId="0" fontId="37" fillId="35" borderId="10" xfId="0" applyFont="1" applyFill="1" applyBorder="1" applyAlignment="1"/>
    <xf numFmtId="0" fontId="18" fillId="35" borderId="27" xfId="0" applyFont="1" applyFill="1" applyBorder="1" applyAlignment="1">
      <alignment horizontal="left" wrapText="1"/>
    </xf>
    <xf numFmtId="4" fontId="0" fillId="0" borderId="0" xfId="0" applyNumberFormat="1" applyFill="1" applyAlignment="1">
      <alignment vertical="center"/>
    </xf>
    <xf numFmtId="4" fontId="0" fillId="0" borderId="0" xfId="0" applyNumberFormat="1" applyAlignment="1">
      <alignment vertical="center"/>
    </xf>
    <xf numFmtId="0" fontId="18" fillId="0" borderId="23" xfId="0" applyFont="1" applyBorder="1" applyAlignment="1">
      <alignment vertical="center"/>
    </xf>
    <xf numFmtId="0" fontId="22" fillId="0" borderId="21" xfId="0" applyNumberFormat="1" applyFont="1" applyBorder="1" applyAlignment="1">
      <alignment vertical="center" wrapText="1"/>
    </xf>
    <xf numFmtId="0" fontId="18" fillId="0" borderId="21" xfId="0" applyFont="1" applyFill="1" applyBorder="1" applyAlignment="1">
      <alignment horizontal="center" vertical="center" wrapText="1"/>
    </xf>
    <xf numFmtId="0" fontId="0" fillId="0" borderId="21" xfId="0" applyBorder="1" applyAlignment="1">
      <alignment vertical="center" wrapText="1"/>
    </xf>
    <xf numFmtId="0" fontId="18" fillId="38" borderId="21" xfId="0" applyFont="1" applyFill="1" applyBorder="1" applyAlignment="1">
      <alignment horizontal="center" vertical="center" wrapText="1"/>
    </xf>
    <xf numFmtId="0" fontId="18" fillId="38" borderId="21" xfId="0" applyFont="1" applyFill="1" applyBorder="1" applyAlignment="1">
      <alignment vertical="center" wrapText="1"/>
    </xf>
    <xf numFmtId="0" fontId="18" fillId="0" borderId="21" xfId="0" applyFont="1" applyFill="1" applyBorder="1" applyAlignment="1">
      <alignment vertical="center" wrapText="1"/>
    </xf>
    <xf numFmtId="0" fontId="31" fillId="0" borderId="20" xfId="0" applyFont="1" applyBorder="1" applyAlignment="1">
      <alignment horizontal="left" vertical="center" wrapText="1"/>
    </xf>
    <xf numFmtId="0" fontId="22" fillId="45" borderId="21" xfId="0" applyNumberFormat="1" applyFont="1" applyFill="1" applyBorder="1" applyAlignment="1">
      <alignment horizontal="center" vertical="center" wrapText="1"/>
    </xf>
    <xf numFmtId="0" fontId="0" fillId="0" borderId="18" xfId="0" applyBorder="1" applyAlignment="1">
      <alignment vertical="center"/>
    </xf>
    <xf numFmtId="0" fontId="23" fillId="0" borderId="0" xfId="0" applyNumberFormat="1" applyFont="1" applyBorder="1" applyAlignment="1">
      <alignment vertical="center"/>
    </xf>
    <xf numFmtId="0" fontId="23" fillId="0" borderId="0" xfId="0" applyNumberFormat="1" applyFont="1" applyBorder="1" applyAlignment="1">
      <alignment horizontal="center" vertical="center"/>
    </xf>
    <xf numFmtId="0" fontId="0" fillId="0" borderId="14" xfId="0" applyBorder="1" applyAlignment="1">
      <alignment vertical="center"/>
    </xf>
    <xf numFmtId="0" fontId="23" fillId="0" borderId="0" xfId="0" applyNumberFormat="1" applyFont="1" applyFill="1" applyBorder="1" applyAlignment="1">
      <alignment vertical="center"/>
    </xf>
    <xf numFmtId="0" fontId="22" fillId="0" borderId="0" xfId="0" applyFont="1" applyBorder="1" applyAlignment="1">
      <alignment horizontal="center" vertical="center"/>
    </xf>
    <xf numFmtId="0" fontId="23" fillId="0" borderId="15" xfId="0" applyNumberFormat="1" applyFont="1" applyBorder="1" applyAlignment="1">
      <alignment horizontal="center" vertical="center"/>
    </xf>
    <xf numFmtId="0" fontId="0" fillId="0" borderId="16" xfId="0" applyBorder="1" applyAlignment="1">
      <alignment vertical="center"/>
    </xf>
    <xf numFmtId="0" fontId="0" fillId="0" borderId="11" xfId="0" applyBorder="1"/>
    <xf numFmtId="0" fontId="0" fillId="0" borderId="0" xfId="0" applyAlignment="1">
      <alignment horizontal="center"/>
    </xf>
    <xf numFmtId="3" fontId="0" fillId="0" borderId="0" xfId="0" applyNumberFormat="1" applyAlignment="1">
      <alignment horizontal="center"/>
    </xf>
    <xf numFmtId="0" fontId="18" fillId="45" borderId="10" xfId="0" applyFont="1" applyFill="1" applyBorder="1" applyAlignment="1">
      <alignment horizontal="center" wrapText="1"/>
    </xf>
    <xf numFmtId="10" fontId="18" fillId="45" borderId="10" xfId="0" applyNumberFormat="1" applyFont="1" applyFill="1" applyBorder="1" applyAlignment="1">
      <alignment horizontal="center" wrapText="1"/>
    </xf>
    <xf numFmtId="0" fontId="18" fillId="41" borderId="10" xfId="0" applyFont="1" applyFill="1" applyBorder="1" applyAlignment="1">
      <alignment horizontal="center" wrapText="1"/>
    </xf>
    <xf numFmtId="3" fontId="0" fillId="35" borderId="0" xfId="0" applyNumberFormat="1" applyFill="1" applyAlignment="1">
      <alignment horizontal="center"/>
    </xf>
    <xf numFmtId="165" fontId="0" fillId="35" borderId="0" xfId="44" applyNumberFormat="1" applyFont="1" applyFill="1" applyBorder="1" applyAlignment="1">
      <alignment horizontal="center"/>
    </xf>
    <xf numFmtId="0" fontId="0" fillId="35" borderId="0" xfId="0" applyFill="1" applyAlignment="1">
      <alignment horizontal="center"/>
    </xf>
    <xf numFmtId="9" fontId="0" fillId="35" borderId="0" xfId="0" applyNumberFormat="1" applyFill="1" applyAlignment="1">
      <alignment horizontal="center"/>
    </xf>
    <xf numFmtId="3" fontId="0" fillId="44" borderId="0" xfId="0" applyNumberFormat="1" applyFont="1" applyFill="1" applyBorder="1" applyAlignment="1">
      <alignment horizontal="center" wrapText="1"/>
    </xf>
    <xf numFmtId="3" fontId="0" fillId="44" borderId="0" xfId="0" applyNumberFormat="1" applyFill="1" applyBorder="1" applyAlignment="1">
      <alignment horizontal="center" wrapText="1"/>
    </xf>
    <xf numFmtId="0" fontId="0" fillId="44" borderId="0" xfId="0" applyFill="1" applyAlignment="1">
      <alignment horizontal="center"/>
    </xf>
    <xf numFmtId="9" fontId="0" fillId="44" borderId="0" xfId="0" applyNumberFormat="1" applyFill="1" applyAlignment="1">
      <alignment horizontal="center"/>
    </xf>
    <xf numFmtId="3" fontId="0" fillId="44" borderId="0" xfId="0" applyNumberFormat="1" applyFill="1" applyBorder="1" applyAlignment="1">
      <alignment horizontal="center"/>
    </xf>
    <xf numFmtId="3" fontId="0" fillId="44" borderId="0" xfId="0" applyNumberFormat="1" applyFill="1" applyAlignment="1">
      <alignment horizontal="center"/>
    </xf>
    <xf numFmtId="0" fontId="1" fillId="0" borderId="15" xfId="0" applyFont="1" applyBorder="1" applyAlignment="1">
      <alignment horizontal="left" wrapText="1"/>
    </xf>
    <xf numFmtId="0" fontId="31" fillId="0" borderId="15" xfId="0" applyFont="1" applyBorder="1" applyAlignment="1">
      <alignment horizontal="left" wrapText="1"/>
    </xf>
    <xf numFmtId="0" fontId="18" fillId="0" borderId="15" xfId="0" applyFont="1" applyBorder="1"/>
    <xf numFmtId="0" fontId="18" fillId="0" borderId="15" xfId="0" applyFont="1" applyBorder="1" applyAlignment="1">
      <alignment horizontal="center" wrapText="1"/>
    </xf>
    <xf numFmtId="2" fontId="0" fillId="0" borderId="0" xfId="0" applyNumberFormat="1" applyAlignment="1">
      <alignment horizontal="center"/>
    </xf>
    <xf numFmtId="2" fontId="0" fillId="0" borderId="11" xfId="0" applyNumberFormat="1" applyBorder="1" applyAlignment="1">
      <alignment horizontal="center"/>
    </xf>
    <xf numFmtId="0" fontId="18" fillId="0" borderId="10" xfId="0" applyFont="1" applyBorder="1" applyAlignment="1">
      <alignment horizontal="center"/>
    </xf>
    <xf numFmtId="0" fontId="18" fillId="45" borderId="10" xfId="0" applyFont="1" applyFill="1" applyBorder="1" applyAlignment="1">
      <alignment horizontal="center" vertical="center" wrapText="1"/>
    </xf>
    <xf numFmtId="0" fontId="18" fillId="41" borderId="10" xfId="0" applyFont="1" applyFill="1" applyBorder="1" applyAlignment="1">
      <alignment horizontal="center" vertical="center" wrapText="1"/>
    </xf>
    <xf numFmtId="0" fontId="18" fillId="46" borderId="10" xfId="0" applyFont="1" applyFill="1" applyBorder="1" applyAlignment="1">
      <alignment horizontal="center" vertical="center" wrapText="1"/>
    </xf>
    <xf numFmtId="0" fontId="22" fillId="47" borderId="10" xfId="0" applyFont="1" applyFill="1" applyBorder="1" applyAlignment="1">
      <alignment horizontal="center" vertical="center" wrapText="1"/>
    </xf>
    <xf numFmtId="0" fontId="22" fillId="43" borderId="10" xfId="0" applyFont="1" applyFill="1" applyBorder="1" applyAlignment="1">
      <alignment horizontal="center" vertical="center" wrapText="1"/>
    </xf>
    <xf numFmtId="0" fontId="0" fillId="46" borderId="0" xfId="0" applyFill="1"/>
    <xf numFmtId="0" fontId="39" fillId="0" borderId="0" xfId="43" applyFont="1" applyBorder="1" applyAlignment="1" applyProtection="1">
      <alignment horizontal="left" vertical="center"/>
    </xf>
    <xf numFmtId="0" fontId="39" fillId="0" borderId="0" xfId="43" applyFont="1" applyFill="1" applyBorder="1" applyAlignment="1">
      <alignment horizontal="left" wrapText="1"/>
    </xf>
    <xf numFmtId="0" fontId="18" fillId="0" borderId="23" xfId="0" applyFont="1" applyFill="1" applyBorder="1" applyAlignment="1">
      <alignment horizontal="left" wrapText="1"/>
    </xf>
    <xf numFmtId="0" fontId="31" fillId="0" borderId="22" xfId="0" applyFont="1" applyFill="1" applyBorder="1" applyAlignment="1">
      <alignment horizontal="left" wrapText="1"/>
    </xf>
    <xf numFmtId="0" fontId="18" fillId="0" borderId="20" xfId="0" applyFont="1" applyFill="1" applyBorder="1" applyAlignment="1">
      <alignment horizontal="left" wrapText="1"/>
    </xf>
    <xf numFmtId="0" fontId="0" fillId="35" borderId="0" xfId="0" applyFont="1" applyFill="1" applyBorder="1" applyAlignment="1">
      <alignment horizontal="left"/>
    </xf>
    <xf numFmtId="0" fontId="0" fillId="37" borderId="0" xfId="0" applyFont="1" applyFill="1" applyBorder="1" applyAlignment="1">
      <alignment horizontal="left" wrapText="1"/>
    </xf>
    <xf numFmtId="0" fontId="0" fillId="37" borderId="0" xfId="0" applyFill="1" applyAlignment="1">
      <alignment wrapText="1"/>
    </xf>
    <xf numFmtId="0" fontId="0" fillId="44" borderId="0" xfId="0" applyFont="1" applyFill="1" applyBorder="1" applyAlignment="1">
      <alignment horizontal="left" wrapText="1"/>
    </xf>
    <xf numFmtId="0" fontId="0" fillId="44" borderId="0" xfId="0" applyFill="1" applyAlignment="1">
      <alignment wrapText="1"/>
    </xf>
    <xf numFmtId="0" fontId="0" fillId="48" borderId="0" xfId="0" applyFont="1" applyFill="1" applyBorder="1" applyAlignment="1">
      <alignment horizontal="left" wrapText="1"/>
    </xf>
    <xf numFmtId="0" fontId="0" fillId="48" borderId="0" xfId="0" applyFill="1"/>
    <xf numFmtId="0" fontId="0" fillId="39" borderId="0" xfId="0" applyFont="1" applyFill="1" applyBorder="1" applyAlignment="1">
      <alignment horizontal="left" wrapText="1"/>
    </xf>
    <xf numFmtId="0" fontId="0" fillId="39" borderId="0" xfId="0" applyFill="1"/>
    <xf numFmtId="0" fontId="0" fillId="49" borderId="0" xfId="0" applyFont="1" applyFill="1" applyBorder="1" applyAlignment="1">
      <alignment horizontal="left" wrapText="1"/>
    </xf>
    <xf numFmtId="0" fontId="0" fillId="49" borderId="0" xfId="0" applyFill="1"/>
    <xf numFmtId="0" fontId="0" fillId="33" borderId="0" xfId="0" applyFont="1" applyFill="1" applyBorder="1" applyAlignment="1">
      <alignment horizontal="left" wrapText="1"/>
    </xf>
    <xf numFmtId="0" fontId="0" fillId="33" borderId="0" xfId="0" applyFill="1"/>
    <xf numFmtId="0" fontId="0" fillId="0" borderId="0" xfId="0" applyFont="1" applyFill="1" applyBorder="1" applyAlignment="1">
      <alignment horizontal="left" wrapText="1"/>
    </xf>
    <xf numFmtId="0" fontId="0" fillId="49" borderId="0" xfId="0" applyFill="1" applyAlignment="1">
      <alignment wrapText="1"/>
    </xf>
    <xf numFmtId="0" fontId="0" fillId="35" borderId="0" xfId="0" applyFill="1" applyAlignment="1">
      <alignment wrapText="1"/>
    </xf>
    <xf numFmtId="0" fontId="0" fillId="44" borderId="0" xfId="0" applyFill="1"/>
    <xf numFmtId="0" fontId="0" fillId="0" borderId="0" xfId="0" applyAlignment="1">
      <alignment horizontal="center" wrapText="1"/>
    </xf>
    <xf numFmtId="0" fontId="49" fillId="0" borderId="0" xfId="0" applyFont="1" applyFill="1" applyBorder="1" applyAlignment="1">
      <alignment horizontal="center" vertical="top" wrapText="1"/>
    </xf>
    <xf numFmtId="4" fontId="0" fillId="0" borderId="0" xfId="0" applyNumberFormat="1" applyAlignment="1">
      <alignment horizontal="center"/>
    </xf>
    <xf numFmtId="0" fontId="50" fillId="0" borderId="0" xfId="0" applyFont="1" applyFill="1" applyBorder="1" applyAlignment="1">
      <alignment horizontal="center" vertical="top" wrapText="1"/>
    </xf>
    <xf numFmtId="0" fontId="48" fillId="0" borderId="0" xfId="0" applyNumberFormat="1" applyFont="1" applyFill="1" applyBorder="1" applyAlignment="1">
      <alignment horizontal="center" vertical="top" wrapText="1"/>
    </xf>
    <xf numFmtId="0" fontId="49" fillId="0" borderId="0" xfId="0" applyNumberFormat="1" applyFont="1" applyFill="1" applyBorder="1" applyAlignment="1">
      <alignment horizontal="center" vertical="top" wrapText="1"/>
    </xf>
    <xf numFmtId="0" fontId="18" fillId="0" borderId="15" xfId="0" applyFont="1" applyBorder="1" applyAlignment="1">
      <alignment vertical="center"/>
    </xf>
    <xf numFmtId="0" fontId="37" fillId="0" borderId="15" xfId="0" applyFont="1" applyFill="1" applyBorder="1" applyAlignment="1">
      <alignment horizontal="center" vertical="center" wrapText="1"/>
    </xf>
    <xf numFmtId="0" fontId="18" fillId="0" borderId="15" xfId="0" applyFont="1" applyBorder="1" applyAlignment="1">
      <alignment vertical="center" wrapText="1"/>
    </xf>
    <xf numFmtId="0" fontId="18" fillId="0" borderId="15" xfId="0" applyFont="1" applyBorder="1" applyAlignment="1">
      <alignment horizontal="center" vertical="center" wrapText="1"/>
    </xf>
    <xf numFmtId="0" fontId="50" fillId="0" borderId="11" xfId="0" applyFont="1" applyFill="1" applyBorder="1" applyAlignment="1">
      <alignment horizontal="center" vertical="top" wrapText="1"/>
    </xf>
    <xf numFmtId="0" fontId="0" fillId="0" borderId="11" xfId="0" applyBorder="1" applyAlignment="1">
      <alignment horizontal="center" wrapText="1"/>
    </xf>
    <xf numFmtId="4" fontId="0" fillId="0" borderId="11" xfId="0" applyNumberFormat="1" applyBorder="1" applyAlignment="1">
      <alignment horizontal="center"/>
    </xf>
    <xf numFmtId="0" fontId="0" fillId="0" borderId="11" xfId="0" applyBorder="1" applyAlignment="1">
      <alignment horizontal="center"/>
    </xf>
    <xf numFmtId="0" fontId="23" fillId="0" borderId="18" xfId="0" applyFont="1" applyBorder="1" applyAlignment="1">
      <alignment vertical="center"/>
    </xf>
    <xf numFmtId="0" fontId="23" fillId="0" borderId="0" xfId="0" applyFont="1" applyBorder="1"/>
    <xf numFmtId="0" fontId="23" fillId="0" borderId="0" xfId="0" applyFont="1" applyBorder="1" applyAlignment="1">
      <alignment vertical="center"/>
    </xf>
    <xf numFmtId="0" fontId="23" fillId="0" borderId="15" xfId="0" applyNumberFormat="1" applyFont="1" applyBorder="1" applyAlignment="1">
      <alignment vertical="center"/>
    </xf>
    <xf numFmtId="0" fontId="23" fillId="36" borderId="0" xfId="0" applyNumberFormat="1" applyFont="1" applyFill="1" applyBorder="1" applyAlignment="1">
      <alignment horizontal="center" vertical="center"/>
    </xf>
    <xf numFmtId="0" fontId="22" fillId="36" borderId="0" xfId="0" applyFont="1" applyFill="1" applyBorder="1" applyAlignment="1">
      <alignment horizontal="center" vertical="center"/>
    </xf>
    <xf numFmtId="0" fontId="23" fillId="36" borderId="15" xfId="0" applyNumberFormat="1" applyFont="1" applyFill="1" applyBorder="1" applyAlignment="1">
      <alignment horizontal="center" vertical="center"/>
    </xf>
    <xf numFmtId="0" fontId="18" fillId="50" borderId="21" xfId="0" applyFont="1" applyFill="1" applyBorder="1" applyAlignment="1">
      <alignment horizontal="center" vertical="center" wrapText="1"/>
    </xf>
    <xf numFmtId="0" fontId="18" fillId="51" borderId="21" xfId="0" applyFont="1" applyFill="1" applyBorder="1" applyAlignment="1">
      <alignment vertical="center" wrapText="1"/>
    </xf>
    <xf numFmtId="1" fontId="18" fillId="51" borderId="21" xfId="0" applyNumberFormat="1" applyFont="1" applyFill="1" applyBorder="1" applyAlignment="1">
      <alignment vertical="center" wrapText="1"/>
    </xf>
    <xf numFmtId="0" fontId="0" fillId="37" borderId="0" xfId="0" applyFill="1" applyBorder="1" applyAlignment="1">
      <alignment vertical="center" wrapText="1"/>
    </xf>
    <xf numFmtId="0" fontId="21" fillId="37" borderId="0" xfId="0" applyFont="1" applyFill="1" applyBorder="1" applyAlignment="1">
      <alignment vertical="center"/>
    </xf>
    <xf numFmtId="0" fontId="0" fillId="37" borderId="0" xfId="0" applyFill="1" applyBorder="1" applyAlignment="1">
      <alignment vertical="center"/>
    </xf>
    <xf numFmtId="0" fontId="28" fillId="37" borderId="0" xfId="0" applyFont="1" applyFill="1" applyBorder="1" applyAlignment="1">
      <alignment vertical="center" wrapText="1"/>
    </xf>
    <xf numFmtId="0" fontId="30" fillId="37" borderId="0" xfId="0" applyFont="1" applyFill="1" applyBorder="1" applyAlignment="1">
      <alignment horizontal="left" vertical="center"/>
    </xf>
    <xf numFmtId="1" fontId="30" fillId="37" borderId="0" xfId="0" applyNumberFormat="1" applyFont="1" applyFill="1" applyBorder="1" applyAlignment="1">
      <alignment horizontal="left" vertical="center"/>
    </xf>
    <xf numFmtId="1" fontId="21" fillId="37" borderId="0" xfId="0" applyNumberFormat="1" applyFont="1" applyFill="1" applyBorder="1" applyAlignment="1">
      <alignment horizontal="left" vertical="center"/>
    </xf>
    <xf numFmtId="0" fontId="29" fillId="37" borderId="0" xfId="0" applyFont="1" applyFill="1" applyBorder="1" applyAlignment="1">
      <alignment horizontal="left" vertical="center"/>
    </xf>
    <xf numFmtId="0" fontId="21" fillId="37" borderId="0" xfId="0" applyFont="1" applyFill="1" applyBorder="1" applyAlignment="1">
      <alignment vertical="center" wrapText="1"/>
    </xf>
    <xf numFmtId="0" fontId="0" fillId="37" borderId="15" xfId="0" applyFill="1" applyBorder="1" applyAlignment="1">
      <alignment vertical="center" wrapText="1"/>
    </xf>
    <xf numFmtId="0" fontId="0" fillId="48" borderId="0" xfId="0" applyFill="1" applyBorder="1" applyAlignment="1">
      <alignment vertical="center"/>
    </xf>
    <xf numFmtId="0" fontId="0" fillId="48" borderId="0" xfId="0" applyFill="1" applyBorder="1" applyAlignment="1">
      <alignment vertical="center" wrapText="1"/>
    </xf>
    <xf numFmtId="0" fontId="0" fillId="48" borderId="0" xfId="0" applyFill="1" applyBorder="1" applyAlignment="1">
      <alignment horizontal="center" vertical="center"/>
    </xf>
    <xf numFmtId="0" fontId="21" fillId="48" borderId="0" xfId="0" applyFont="1" applyFill="1" applyBorder="1" applyAlignment="1">
      <alignment vertical="center" wrapText="1"/>
    </xf>
    <xf numFmtId="0" fontId="18" fillId="48" borderId="0" xfId="0" applyFont="1" applyFill="1" applyBorder="1" applyAlignment="1">
      <alignment horizontal="center" vertical="center"/>
    </xf>
    <xf numFmtId="0" fontId="0" fillId="48" borderId="15" xfId="0" applyFill="1" applyBorder="1" applyAlignment="1">
      <alignment vertical="center"/>
    </xf>
    <xf numFmtId="0" fontId="0" fillId="48" borderId="15" xfId="0" applyFill="1" applyBorder="1" applyAlignment="1">
      <alignment vertical="center" wrapText="1"/>
    </xf>
    <xf numFmtId="3" fontId="23" fillId="35" borderId="0" xfId="0" applyNumberFormat="1" applyFont="1" applyFill="1" applyBorder="1" applyAlignment="1">
      <alignment horizontal="center" vertical="center"/>
    </xf>
    <xf numFmtId="1" fontId="23" fillId="35" borderId="0" xfId="0" applyNumberFormat="1" applyFont="1" applyFill="1" applyBorder="1" applyAlignment="1">
      <alignment horizontal="center" vertical="center"/>
    </xf>
    <xf numFmtId="3" fontId="23" fillId="35" borderId="15" xfId="0" applyNumberFormat="1" applyFont="1" applyFill="1" applyBorder="1" applyAlignment="1">
      <alignment horizontal="center" vertical="center"/>
    </xf>
    <xf numFmtId="1" fontId="23" fillId="35" borderId="15" xfId="0" applyNumberFormat="1" applyFont="1" applyFill="1" applyBorder="1" applyAlignment="1">
      <alignment horizontal="center" vertical="center"/>
    </xf>
    <xf numFmtId="0" fontId="31" fillId="0" borderId="15" xfId="0" applyFont="1" applyFill="1" applyBorder="1" applyAlignment="1">
      <alignment horizontal="left" vertical="center" wrapText="1"/>
    </xf>
    <xf numFmtId="3" fontId="23" fillId="0" borderId="0" xfId="0" applyNumberFormat="1" applyFont="1" applyBorder="1" applyAlignment="1">
      <alignment horizontal="center"/>
    </xf>
    <xf numFmtId="3" fontId="18" fillId="0" borderId="10" xfId="0" applyNumberFormat="1" applyFont="1" applyFill="1" applyBorder="1" applyAlignment="1">
      <alignment horizontal="center"/>
    </xf>
    <xf numFmtId="3" fontId="18" fillId="0" borderId="26" xfId="0" applyNumberFormat="1" applyFont="1" applyFill="1" applyBorder="1" applyAlignment="1">
      <alignment horizontal="center"/>
    </xf>
    <xf numFmtId="164" fontId="18" fillId="0" borderId="27" xfId="0" applyNumberFormat="1" applyFont="1" applyFill="1" applyBorder="1" applyAlignment="1">
      <alignment horizontal="center"/>
    </xf>
    <xf numFmtId="3" fontId="18" fillId="0" borderId="21" xfId="0" applyNumberFormat="1" applyFont="1" applyBorder="1" applyAlignment="1">
      <alignment horizontal="center" vertical="center" wrapText="1"/>
    </xf>
    <xf numFmtId="0" fontId="0" fillId="0" borderId="26" xfId="0" applyFill="1" applyBorder="1"/>
    <xf numFmtId="0" fontId="0" fillId="0" borderId="27" xfId="0" applyFill="1" applyBorder="1"/>
    <xf numFmtId="3" fontId="22" fillId="0" borderId="21" xfId="0" applyNumberFormat="1" applyFont="1" applyBorder="1" applyAlignment="1">
      <alignment horizontal="center" vertical="center" wrapText="1"/>
    </xf>
    <xf numFmtId="3" fontId="23" fillId="43" borderId="0" xfId="0" applyNumberFormat="1" applyFont="1" applyFill="1" applyBorder="1" applyAlignment="1">
      <alignment horizontal="center"/>
    </xf>
    <xf numFmtId="3" fontId="18" fillId="0" borderId="25" xfId="0" applyNumberFormat="1" applyFont="1" applyFill="1" applyBorder="1" applyAlignment="1">
      <alignment horizontal="center"/>
    </xf>
    <xf numFmtId="164" fontId="18" fillId="0" borderId="25" xfId="0" applyNumberFormat="1" applyFont="1" applyFill="1" applyBorder="1" applyAlignment="1">
      <alignment horizontal="center"/>
    </xf>
    <xf numFmtId="3" fontId="18" fillId="0" borderId="10" xfId="0" applyNumberFormat="1" applyFont="1" applyBorder="1" applyAlignment="1">
      <alignment horizontal="center"/>
    </xf>
    <xf numFmtId="164" fontId="20" fillId="0" borderId="24" xfId="0" applyNumberFormat="1" applyFont="1" applyFill="1" applyBorder="1" applyAlignment="1">
      <alignment horizontal="center"/>
    </xf>
    <xf numFmtId="164" fontId="22" fillId="0" borderId="25" xfId="0" applyNumberFormat="1" applyFont="1" applyFill="1" applyBorder="1" applyAlignment="1">
      <alignment horizontal="center"/>
    </xf>
    <xf numFmtId="0" fontId="23" fillId="0" borderId="18" xfId="0" applyFont="1" applyBorder="1" applyAlignment="1"/>
    <xf numFmtId="0" fontId="43" fillId="0" borderId="18" xfId="0" applyFont="1" applyFill="1" applyBorder="1" applyAlignment="1">
      <alignment horizontal="left"/>
    </xf>
    <xf numFmtId="0" fontId="0" fillId="0" borderId="14" xfId="0" applyBorder="1"/>
    <xf numFmtId="0" fontId="23" fillId="0" borderId="18" xfId="0" applyFont="1" applyFill="1" applyBorder="1" applyAlignment="1"/>
    <xf numFmtId="0" fontId="18" fillId="44" borderId="15" xfId="0" applyFont="1" applyFill="1" applyBorder="1" applyAlignment="1">
      <alignment horizontal="left" wrapText="1"/>
    </xf>
    <xf numFmtId="0" fontId="37" fillId="44" borderId="19" xfId="0" applyFont="1" applyFill="1" applyBorder="1" applyAlignment="1"/>
    <xf numFmtId="3" fontId="18" fillId="44" borderId="15" xfId="0" applyNumberFormat="1" applyFont="1" applyFill="1" applyBorder="1" applyAlignment="1">
      <alignment horizontal="center" wrapText="1"/>
    </xf>
    <xf numFmtId="0" fontId="18" fillId="44" borderId="15" xfId="0" applyFont="1" applyFill="1" applyBorder="1" applyAlignment="1"/>
    <xf numFmtId="0" fontId="18" fillId="44" borderId="15" xfId="0" applyFont="1" applyFill="1" applyBorder="1" applyAlignment="1">
      <alignment wrapText="1"/>
    </xf>
    <xf numFmtId="0" fontId="37" fillId="44" borderId="15" xfId="0" applyFont="1" applyFill="1" applyBorder="1" applyAlignment="1">
      <alignment wrapText="1"/>
    </xf>
    <xf numFmtId="0" fontId="18" fillId="41" borderId="28" xfId="0" applyFont="1" applyFill="1" applyBorder="1"/>
    <xf numFmtId="0" fontId="0" fillId="41" borderId="29" xfId="0" applyFill="1" applyBorder="1"/>
    <xf numFmtId="0" fontId="0" fillId="41" borderId="29" xfId="0" applyFill="1" applyBorder="1" applyAlignment="1">
      <alignment wrapText="1"/>
    </xf>
    <xf numFmtId="0" fontId="18" fillId="44" borderId="10" xfId="0" applyFont="1" applyFill="1" applyBorder="1" applyAlignment="1">
      <alignment horizontal="center" wrapText="1"/>
    </xf>
    <xf numFmtId="0" fontId="0" fillId="0" borderId="18" xfId="0" applyFill="1" applyBorder="1" applyAlignment="1"/>
    <xf numFmtId="0" fontId="0" fillId="41" borderId="30" xfId="0" applyFill="1" applyBorder="1"/>
    <xf numFmtId="0" fontId="37" fillId="44" borderId="16" xfId="0" applyFont="1" applyFill="1" applyBorder="1" applyAlignment="1"/>
    <xf numFmtId="0" fontId="41" fillId="0" borderId="14" xfId="0" applyFont="1" applyFill="1" applyBorder="1" applyAlignment="1"/>
    <xf numFmtId="0" fontId="21" fillId="0" borderId="14" xfId="0" applyFont="1" applyFill="1" applyBorder="1" applyAlignment="1"/>
    <xf numFmtId="0" fontId="0" fillId="0" borderId="16" xfId="0" applyBorder="1"/>
    <xf numFmtId="0" fontId="0" fillId="0" borderId="19" xfId="0" applyBorder="1"/>
    <xf numFmtId="3" fontId="34" fillId="0" borderId="0" xfId="0" applyNumberFormat="1" applyFont="1" applyFill="1" applyBorder="1" applyAlignment="1">
      <alignment horizontal="center" wrapText="1"/>
    </xf>
    <xf numFmtId="2" fontId="0" fillId="0" borderId="0" xfId="0" applyNumberFormat="1" applyBorder="1" applyAlignment="1">
      <alignment horizontal="center"/>
    </xf>
    <xf numFmtId="0" fontId="23" fillId="0" borderId="18" xfId="0" applyFont="1" applyBorder="1"/>
    <xf numFmtId="0" fontId="0" fillId="0" borderId="19" xfId="0" applyBorder="1" applyAlignment="1">
      <alignment vertical="center"/>
    </xf>
    <xf numFmtId="0" fontId="21" fillId="37" borderId="15" xfId="0" applyFont="1" applyFill="1" applyBorder="1" applyAlignment="1">
      <alignment vertical="center"/>
    </xf>
    <xf numFmtId="0" fontId="21" fillId="37" borderId="0" xfId="0" applyFont="1" applyFill="1" applyBorder="1" applyAlignment="1">
      <alignment horizontal="left" vertical="center"/>
    </xf>
    <xf numFmtId="10" fontId="28" fillId="37" borderId="0" xfId="0" applyNumberFormat="1" applyFont="1" applyFill="1" applyBorder="1" applyAlignment="1">
      <alignment horizontal="left" vertical="center"/>
    </xf>
    <xf numFmtId="0" fontId="0" fillId="37" borderId="15" xfId="0" applyFill="1" applyBorder="1" applyAlignment="1">
      <alignment vertical="center"/>
    </xf>
    <xf numFmtId="0" fontId="30" fillId="0" borderId="15" xfId="0" applyFont="1" applyFill="1" applyBorder="1" applyAlignment="1">
      <alignment horizontal="left" vertical="center"/>
    </xf>
    <xf numFmtId="0" fontId="30" fillId="48" borderId="15" xfId="0" applyFont="1" applyFill="1" applyBorder="1" applyAlignment="1">
      <alignment horizontal="left" vertical="center"/>
    </xf>
    <xf numFmtId="10" fontId="28" fillId="48" borderId="15" xfId="0" applyNumberFormat="1" applyFont="1" applyFill="1" applyBorder="1" applyAlignment="1">
      <alignment horizontal="center" vertical="center"/>
    </xf>
    <xf numFmtId="10" fontId="28" fillId="0" borderId="15" xfId="0" applyNumberFormat="1" applyFont="1" applyFill="1" applyBorder="1" applyAlignment="1">
      <alignment horizontal="left" vertical="center"/>
    </xf>
    <xf numFmtId="0" fontId="18" fillId="0" borderId="15" xfId="0" applyFont="1" applyFill="1" applyBorder="1"/>
    <xf numFmtId="0" fontId="0" fillId="34" borderId="0" xfId="0" applyFill="1" applyAlignment="1">
      <alignment horizontal="left"/>
    </xf>
    <xf numFmtId="0" fontId="0" fillId="34" borderId="0" xfId="0" applyNumberFormat="1" applyFill="1" applyAlignment="1">
      <alignment horizontal="center"/>
    </xf>
    <xf numFmtId="0" fontId="0" fillId="0" borderId="0" xfId="0" applyNumberFormat="1" applyAlignment="1">
      <alignment horizontal="center"/>
    </xf>
    <xf numFmtId="0" fontId="0" fillId="34" borderId="11" xfId="0" applyFill="1" applyBorder="1" applyAlignment="1">
      <alignment horizontal="left"/>
    </xf>
    <xf numFmtId="0" fontId="0" fillId="34" borderId="11" xfId="0" applyNumberFormat="1" applyFill="1" applyBorder="1" applyAlignment="1">
      <alignment horizontal="center"/>
    </xf>
    <xf numFmtId="0" fontId="0" fillId="0" borderId="11" xfId="0" applyNumberFormat="1" applyBorder="1" applyAlignment="1">
      <alignment horizontal="center"/>
    </xf>
    <xf numFmtId="0" fontId="0" fillId="35" borderId="0" xfId="0" applyFill="1" applyAlignment="1">
      <alignment horizontal="left"/>
    </xf>
    <xf numFmtId="0" fontId="0" fillId="35" borderId="0" xfId="0" applyNumberFormat="1" applyFill="1" applyAlignment="1">
      <alignment horizontal="center"/>
    </xf>
    <xf numFmtId="0" fontId="0" fillId="35" borderId="11" xfId="0" applyFill="1" applyBorder="1" applyAlignment="1">
      <alignment horizontal="left"/>
    </xf>
    <xf numFmtId="0" fontId="0" fillId="35" borderId="11" xfId="0" applyNumberFormat="1" applyFill="1" applyBorder="1" applyAlignment="1">
      <alignment horizontal="center"/>
    </xf>
    <xf numFmtId="0" fontId="0" fillId="52" borderId="0" xfId="0" applyFill="1" applyAlignment="1">
      <alignment horizontal="left"/>
    </xf>
    <xf numFmtId="0" fontId="0" fillId="52" borderId="0" xfId="0" applyNumberFormat="1" applyFill="1" applyAlignment="1">
      <alignment horizontal="center"/>
    </xf>
    <xf numFmtId="0" fontId="0" fillId="52" borderId="11" xfId="0" applyFill="1" applyBorder="1" applyAlignment="1">
      <alignment horizontal="left"/>
    </xf>
    <xf numFmtId="0" fontId="0" fillId="52" borderId="11" xfId="0" applyNumberFormat="1" applyFill="1" applyBorder="1" applyAlignment="1">
      <alignment horizontal="center"/>
    </xf>
    <xf numFmtId="0" fontId="0" fillId="42" borderId="0" xfId="0" applyFill="1" applyAlignment="1">
      <alignment horizontal="left"/>
    </xf>
    <xf numFmtId="0" fontId="0" fillId="42" borderId="0" xfId="0" applyNumberFormat="1" applyFill="1" applyAlignment="1">
      <alignment horizontal="center"/>
    </xf>
    <xf numFmtId="0" fontId="0" fillId="42" borderId="11" xfId="0" applyFill="1" applyBorder="1" applyAlignment="1">
      <alignment horizontal="left"/>
    </xf>
    <xf numFmtId="0" fontId="0" fillId="42" borderId="11" xfId="0" applyNumberFormat="1" applyFill="1" applyBorder="1" applyAlignment="1">
      <alignment horizontal="center"/>
    </xf>
    <xf numFmtId="0" fontId="0" fillId="44" borderId="0" xfId="0" applyFill="1" applyAlignment="1">
      <alignment horizontal="left"/>
    </xf>
    <xf numFmtId="0" fontId="0" fillId="44" borderId="0" xfId="0" applyNumberFormat="1" applyFill="1" applyAlignment="1">
      <alignment horizontal="center"/>
    </xf>
    <xf numFmtId="0" fontId="0" fillId="44" borderId="11" xfId="0" applyFill="1" applyBorder="1" applyAlignment="1">
      <alignment horizontal="left"/>
    </xf>
    <xf numFmtId="0" fontId="0" fillId="44" borderId="11" xfId="0" applyNumberFormat="1" applyFill="1" applyBorder="1" applyAlignment="1">
      <alignment horizontal="center"/>
    </xf>
    <xf numFmtId="0" fontId="18" fillId="0" borderId="15" xfId="0" applyFont="1" applyBorder="1" applyAlignment="1">
      <alignment horizontal="center"/>
    </xf>
    <xf numFmtId="0" fontId="0" fillId="0" borderId="0" xfId="0" applyFill="1"/>
    <xf numFmtId="0" fontId="0" fillId="0" borderId="0" xfId="0" applyFill="1" applyAlignment="1">
      <alignment wrapText="1"/>
    </xf>
    <xf numFmtId="164" fontId="0" fillId="0" borderId="0" xfId="0" applyNumberFormat="1" applyFill="1" applyBorder="1" applyAlignment="1">
      <alignment horizontal="center"/>
    </xf>
    <xf numFmtId="0" fontId="0" fillId="0" borderId="11" xfId="0" applyFont="1" applyFill="1" applyBorder="1" applyAlignment="1"/>
    <xf numFmtId="3" fontId="0" fillId="35" borderId="11" xfId="0" applyNumberFormat="1" applyFill="1" applyBorder="1" applyAlignment="1">
      <alignment horizontal="center"/>
    </xf>
    <xf numFmtId="165" fontId="0" fillId="35" borderId="11" xfId="44" applyNumberFormat="1" applyFont="1" applyFill="1" applyBorder="1" applyAlignment="1">
      <alignment horizontal="center"/>
    </xf>
    <xf numFmtId="9" fontId="0" fillId="35" borderId="11" xfId="0" applyNumberFormat="1" applyFill="1" applyBorder="1" applyAlignment="1">
      <alignment horizontal="center"/>
    </xf>
    <xf numFmtId="3" fontId="0" fillId="44" borderId="11" xfId="0" applyNumberFormat="1" applyFill="1" applyBorder="1" applyAlignment="1">
      <alignment horizontal="center"/>
    </xf>
    <xf numFmtId="0" fontId="0" fillId="44" borderId="11" xfId="0" applyFill="1" applyBorder="1" applyAlignment="1">
      <alignment horizontal="center"/>
    </xf>
    <xf numFmtId="9" fontId="0" fillId="44" borderId="11" xfId="0" applyNumberFormat="1" applyFill="1" applyBorder="1" applyAlignment="1">
      <alignment horizontal="center"/>
    </xf>
    <xf numFmtId="164" fontId="0" fillId="0" borderId="0" xfId="0" applyNumberFormat="1"/>
    <xf numFmtId="9" fontId="1" fillId="0" borderId="21" xfId="0" applyNumberFormat="1" applyFont="1" applyFill="1" applyBorder="1" applyAlignment="1">
      <alignment horizontal="center" vertical="center" wrapText="1"/>
    </xf>
    <xf numFmtId="9" fontId="20" fillId="0" borderId="0" xfId="0" applyNumberFormat="1" applyFont="1" applyFill="1" applyBorder="1" applyAlignment="1">
      <alignment horizontal="center"/>
    </xf>
    <xf numFmtId="164" fontId="20" fillId="0" borderId="0" xfId="0" applyNumberFormat="1" applyFont="1" applyFill="1" applyBorder="1" applyAlignment="1">
      <alignment horizontal="center"/>
    </xf>
    <xf numFmtId="164" fontId="0" fillId="0" borderId="14" xfId="0" applyNumberFormat="1" applyBorder="1" applyAlignment="1">
      <alignment horizontal="center" wrapText="1"/>
    </xf>
    <xf numFmtId="3" fontId="18" fillId="0" borderId="26" xfId="0" applyNumberFormat="1" applyFont="1" applyBorder="1" applyAlignment="1">
      <alignment horizontal="center"/>
    </xf>
    <xf numFmtId="164" fontId="18" fillId="0" borderId="27" xfId="0" applyNumberFormat="1" applyFont="1" applyBorder="1" applyAlignment="1">
      <alignment horizontal="center" wrapText="1"/>
    </xf>
    <xf numFmtId="0" fontId="0" fillId="53" borderId="0" xfId="0" applyFill="1" applyAlignment="1">
      <alignment wrapText="1"/>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4"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3" builtinId="8"/>
    <cellStyle name="Input" xfId="34" builtinId="20" customBuiltin="1"/>
    <cellStyle name="Linked Cell" xfId="35" builtinId="24" customBuiltin="1"/>
    <cellStyle name="Neutral" xfId="36" builtinId="28" customBuiltin="1"/>
    <cellStyle name="Normal" xfId="0" builtinId="0"/>
    <cellStyle name="Normal 2" xfId="37"/>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48">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1F5F9"/>
      <color rgb="FFF8FAF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https://www.thegef.org/project/landscape-approach-management-peatlands-aiming-multiple-ecological-benefits" TargetMode="External"/><Relationship Id="rId13" Type="http://schemas.openxmlformats.org/officeDocument/2006/relationships/hyperlink" Target="https://www.cbd.int/doc/world/kg/kg-nbsap-v3-en.pdf" TargetMode="External"/><Relationship Id="rId18" Type="http://schemas.openxmlformats.org/officeDocument/2006/relationships/hyperlink" Target="https://www.thegef.org/project/achieving-biodiversity-conservation-through-creation-effective-management-and-spatial" TargetMode="External"/><Relationship Id="rId26" Type="http://schemas.openxmlformats.org/officeDocument/2006/relationships/hyperlink" Target="https://www.thegef.org/project/promoting-protected-areas-management-through-integrated-marine-and-coastal-ecosystems" TargetMode="External"/><Relationship Id="rId3" Type="http://schemas.openxmlformats.org/officeDocument/2006/relationships/hyperlink" Target="https://www.cbd.int/doc/world/ru/ru-nbsap-v2-en.pdf" TargetMode="External"/><Relationship Id="rId21" Type="http://schemas.openxmlformats.org/officeDocument/2006/relationships/hyperlink" Target="https://www.cbd.int/doc/world/me/me-nbsap-v2-me.pdf" TargetMode="External"/><Relationship Id="rId7" Type="http://schemas.openxmlformats.org/officeDocument/2006/relationships/hyperlink" Target="https://www.cbd.int/doc/world/az/az-nbsap-v2-en.pdf" TargetMode="External"/><Relationship Id="rId12" Type="http://schemas.openxmlformats.org/officeDocument/2006/relationships/hyperlink" Target="https://www.thegef.org/project/conservation-globally-important-biodiversity-and-associated-land-and-forest-resources" TargetMode="External"/><Relationship Id="rId17" Type="http://schemas.openxmlformats.org/officeDocument/2006/relationships/hyperlink" Target="https://www.cbd.int/doc/world/al/al-nbsap-v2-en.pdf" TargetMode="External"/><Relationship Id="rId25" Type="http://schemas.openxmlformats.org/officeDocument/2006/relationships/hyperlink" Target="https://www.thegef.org/project/sustainable-natural-resource-use-and-forest-management-key-mountainous-areas-important" TargetMode="External"/><Relationship Id="rId2" Type="http://schemas.openxmlformats.org/officeDocument/2006/relationships/hyperlink" Target="https://www.cbd.int/doc/world/az/az-nbsap-v2-en.pdf" TargetMode="External"/><Relationship Id="rId16" Type="http://schemas.openxmlformats.org/officeDocument/2006/relationships/hyperlink" Target="https://www.cbd.int/doc/world/tm/tm-nbsap-v2-ru.pdf" TargetMode="External"/><Relationship Id="rId20" Type="http://schemas.openxmlformats.org/officeDocument/2006/relationships/hyperlink" Target="https://www.cbd.int/doc/world/ge/ge-nr-05-en.pdf" TargetMode="External"/><Relationship Id="rId1" Type="http://schemas.openxmlformats.org/officeDocument/2006/relationships/hyperlink" Target="https://www.thegef.org/project/increasing-representation-effectively-managed-marine-ecosystems-protected-area-system" TargetMode="External"/><Relationship Id="rId6" Type="http://schemas.openxmlformats.org/officeDocument/2006/relationships/hyperlink" Target="https://www.cbd.int/doc/world/me/me-nbsap-v2-me.pdf" TargetMode="External"/><Relationship Id="rId11" Type="http://schemas.openxmlformats.org/officeDocument/2006/relationships/hyperlink" Target="https://www.thegef.org/project/improving-coverage-and-management-effectiveness-pas-central-tian-shan-mountains" TargetMode="External"/><Relationship Id="rId24" Type="http://schemas.openxmlformats.org/officeDocument/2006/relationships/hyperlink" Target="https://www.cbd.int/doc/world/mk/mk-nbsap-v2-en.pdf" TargetMode="External"/><Relationship Id="rId5" Type="http://schemas.openxmlformats.org/officeDocument/2006/relationships/hyperlink" Target="https://www.cbd.int/doc/world/ge/ge-nr-05-en.pdf" TargetMode="External"/><Relationship Id="rId15" Type="http://schemas.openxmlformats.org/officeDocument/2006/relationships/hyperlink" Target="https://www.thegef.org/project/conservation-and-sustainable-use-pamir-alay-and-tian-shan-ecosystems-snow-leopard-protection" TargetMode="External"/><Relationship Id="rId23" Type="http://schemas.openxmlformats.org/officeDocument/2006/relationships/hyperlink" Target="https://www.thegef.org/project/achieving-biodiversity-conservation-through-creation-and-effective-management-protected" TargetMode="External"/><Relationship Id="rId10" Type="http://schemas.openxmlformats.org/officeDocument/2006/relationships/hyperlink" Target="https://www.thegef.org/project/conservation-and-sustainable-management-key-globally-important-ecosystems-multiple-benefits" TargetMode="External"/><Relationship Id="rId19" Type="http://schemas.openxmlformats.org/officeDocument/2006/relationships/hyperlink" Target="https://www.thegef.org/project/expansion-and-improved-management-effectiveness-achara-region%E2%80%99s-protected-areas" TargetMode="External"/><Relationship Id="rId4" Type="http://schemas.openxmlformats.org/officeDocument/2006/relationships/hyperlink" Target="https://www.cbd.int/doc/world/al/al-nbsap-v2-en.pdf" TargetMode="External"/><Relationship Id="rId9" Type="http://schemas.openxmlformats.org/officeDocument/2006/relationships/hyperlink" Target="https://www.thegef.org/project/improving-sustainability-pa-system-desert-ecosystems-through-promotion-biodiversity" TargetMode="External"/><Relationship Id="rId14" Type="http://schemas.openxmlformats.org/officeDocument/2006/relationships/hyperlink" Target="https://www.cbd.int/doc/world/ru/ru-nbsap-v2-en.pdf" TargetMode="External"/><Relationship Id="rId22" Type="http://schemas.openxmlformats.org/officeDocument/2006/relationships/hyperlink" Target="https://www.cbd.int/doc/world/md/md-nbsap-v2-en.pdf" TargetMode="External"/><Relationship Id="rId27" Type="http://schemas.openxmlformats.org/officeDocument/2006/relationships/hyperlink" Target="https://www.thegef.org/project/arctic-conserving-biodiversity-changing-arctic"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www.thegef.org/project/conservation-globally-important-biodiversity-and-associated-land-and-forest-resources" TargetMode="External"/><Relationship Id="rId3" Type="http://schemas.openxmlformats.org/officeDocument/2006/relationships/hyperlink" Target="https://www.thegef.org/project/increasing-representation-effectively-managed-marine-ecosystems-protected-area-system" TargetMode="External"/><Relationship Id="rId7" Type="http://schemas.openxmlformats.org/officeDocument/2006/relationships/hyperlink" Target="https://www.thegef.org/project/conservation-and-sustainable-management-key-globally-important-ecosystems-multiple-benefits" TargetMode="External"/><Relationship Id="rId2" Type="http://schemas.openxmlformats.org/officeDocument/2006/relationships/hyperlink" Target="https://www.thegef.org/project/achieving-biodiversity-conservation-through-creation-effective-management-and-spatial" TargetMode="External"/><Relationship Id="rId1" Type="http://schemas.openxmlformats.org/officeDocument/2006/relationships/hyperlink" Target="https://www.thegef.org/project/expansion-and-improved-management-effectiveness-achara-region%E2%80%99s-protected-areas" TargetMode="External"/><Relationship Id="rId6" Type="http://schemas.openxmlformats.org/officeDocument/2006/relationships/hyperlink" Target="https://www.thegef.org/project/improving-coverage-and-management-effectiveness-pas-central-tian-shan-mountains" TargetMode="External"/><Relationship Id="rId11" Type="http://schemas.openxmlformats.org/officeDocument/2006/relationships/hyperlink" Target="https://www.thegef.org/project/achieving-biodiversity-conservation-through-creation-and-effective-management-protected" TargetMode="External"/><Relationship Id="rId5" Type="http://schemas.openxmlformats.org/officeDocument/2006/relationships/hyperlink" Target="https://www.thegef.org/project/improving-sustainability-pa-system-desert-ecosystems-through-promotion-biodiversity" TargetMode="External"/><Relationship Id="rId10" Type="http://schemas.openxmlformats.org/officeDocument/2006/relationships/hyperlink" Target="https://www.thegef.org/project/sustainable-natural-resource-use-and-forest-management-key-mountainous-areas-important" TargetMode="External"/><Relationship Id="rId4" Type="http://schemas.openxmlformats.org/officeDocument/2006/relationships/hyperlink" Target="https://www.thegef.org/project/landscape-approach-management-peatlands-aiming-multiple-ecological-benefits" TargetMode="External"/><Relationship Id="rId9" Type="http://schemas.openxmlformats.org/officeDocument/2006/relationships/hyperlink" Target="https://www.thegef.org/project/conservation-and-sustainable-use-pamir-alay-and-tian-shan-ecosystems-snow-leopard-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topLeftCell="B1" workbookViewId="0">
      <pane ySplit="1" topLeftCell="A2" activePane="bottomLeft" state="frozen"/>
      <selection pane="bottomLeft" activeCell="G28" sqref="G28"/>
    </sheetView>
  </sheetViews>
  <sheetFormatPr defaultRowHeight="15" x14ac:dyDescent="0.25"/>
  <cols>
    <col min="1" max="1" width="25" customWidth="1"/>
    <col min="2" max="2" width="31.140625" customWidth="1"/>
    <col min="3" max="3" width="15.7109375" customWidth="1"/>
    <col min="4" max="4" width="17.85546875" customWidth="1"/>
    <col min="5" max="5" width="17.42578125" customWidth="1"/>
    <col min="6" max="6" width="11.7109375" customWidth="1"/>
    <col min="7" max="7" width="18.28515625" customWidth="1"/>
    <col min="8" max="8" width="18.42578125" customWidth="1"/>
    <col min="9" max="9" width="15" customWidth="1"/>
    <col min="10" max="10" width="13.140625" customWidth="1"/>
    <col min="11" max="11" width="16.85546875" customWidth="1"/>
    <col min="12" max="12" width="17.85546875" customWidth="1"/>
    <col min="13" max="13" width="23.42578125" customWidth="1"/>
    <col min="17" max="17" width="10.42578125" customWidth="1"/>
    <col min="19" max="19" width="10.140625" customWidth="1"/>
  </cols>
  <sheetData>
    <row r="1" spans="1:13" ht="48" thickBot="1" x14ac:dyDescent="0.3">
      <c r="A1" s="260" t="s">
        <v>2006</v>
      </c>
      <c r="B1" s="19" t="s">
        <v>2</v>
      </c>
      <c r="C1" s="20" t="s">
        <v>100</v>
      </c>
      <c r="D1" s="21" t="s">
        <v>120</v>
      </c>
      <c r="E1" s="22" t="s">
        <v>121</v>
      </c>
      <c r="F1" s="46" t="s">
        <v>2039</v>
      </c>
      <c r="G1" s="23" t="s">
        <v>122</v>
      </c>
      <c r="H1" s="24" t="s">
        <v>2040</v>
      </c>
      <c r="I1" s="265" t="s">
        <v>123</v>
      </c>
      <c r="J1" s="268" t="s">
        <v>124</v>
      </c>
      <c r="K1" s="25" t="s">
        <v>125</v>
      </c>
      <c r="L1" s="26" t="s">
        <v>126</v>
      </c>
    </row>
    <row r="2" spans="1:13" x14ac:dyDescent="0.25">
      <c r="A2" t="s">
        <v>2005</v>
      </c>
      <c r="B2" s="27" t="s">
        <v>108</v>
      </c>
      <c r="C2" s="29">
        <v>28746.5563</v>
      </c>
      <c r="D2" s="30">
        <v>5098.5200000000004</v>
      </c>
      <c r="E2" s="334">
        <v>0.1774</v>
      </c>
      <c r="F2" s="31">
        <v>0.17</v>
      </c>
      <c r="G2" s="32">
        <v>0</v>
      </c>
      <c r="H2" s="33">
        <v>0</v>
      </c>
      <c r="I2" s="64"/>
      <c r="J2" s="261"/>
      <c r="K2" s="34">
        <v>0</v>
      </c>
      <c r="L2" s="35">
        <v>0.1774</v>
      </c>
    </row>
    <row r="3" spans="1:13" x14ac:dyDescent="0.25">
      <c r="A3" s="1"/>
      <c r="B3" s="27" t="s">
        <v>0</v>
      </c>
      <c r="C3" s="29">
        <v>29685.405589999998</v>
      </c>
      <c r="D3" s="30">
        <v>6860.45</v>
      </c>
      <c r="E3" s="334">
        <v>0.2311</v>
      </c>
      <c r="F3" s="36"/>
      <c r="G3" s="32"/>
      <c r="H3" s="33"/>
      <c r="I3" s="64"/>
      <c r="J3" s="261"/>
      <c r="K3" s="34">
        <v>0</v>
      </c>
      <c r="L3" s="35">
        <v>0.2311</v>
      </c>
    </row>
    <row r="4" spans="1:13" x14ac:dyDescent="0.25">
      <c r="A4" s="1"/>
      <c r="B4" s="27" t="s">
        <v>1</v>
      </c>
      <c r="C4" s="29">
        <v>86639.623340000006</v>
      </c>
      <c r="D4" s="30">
        <v>8798.36</v>
      </c>
      <c r="E4" s="334">
        <v>0.1016</v>
      </c>
      <c r="F4" s="36" t="s">
        <v>103</v>
      </c>
      <c r="G4" s="32">
        <v>10396.754800799999</v>
      </c>
      <c r="H4" s="33">
        <v>10396.754800799999</v>
      </c>
      <c r="I4" s="64"/>
      <c r="J4" s="261"/>
      <c r="K4" s="34">
        <v>10396.754800799999</v>
      </c>
      <c r="L4" s="35">
        <v>0.22159999999999999</v>
      </c>
    </row>
    <row r="5" spans="1:13" x14ac:dyDescent="0.25">
      <c r="A5" s="1"/>
      <c r="B5" s="27" t="s">
        <v>3</v>
      </c>
      <c r="C5" s="29">
        <v>207228.06539999999</v>
      </c>
      <c r="D5" s="30">
        <v>19383.060000000001</v>
      </c>
      <c r="E5" s="334">
        <v>9.35E-2</v>
      </c>
      <c r="F5" s="31">
        <v>0.22</v>
      </c>
      <c r="G5" s="32">
        <v>26207.114387999998</v>
      </c>
      <c r="H5" s="33">
        <v>26007.114387999998</v>
      </c>
      <c r="I5" s="64"/>
      <c r="J5" s="269">
        <v>200</v>
      </c>
      <c r="K5" s="34">
        <v>26207.114387999998</v>
      </c>
      <c r="L5" s="35">
        <v>0.22</v>
      </c>
    </row>
    <row r="6" spans="1:13" x14ac:dyDescent="0.25">
      <c r="A6" t="s">
        <v>2005</v>
      </c>
      <c r="B6" s="27" t="s">
        <v>109</v>
      </c>
      <c r="C6" s="29">
        <v>51225.151279999998</v>
      </c>
      <c r="D6" s="30">
        <v>714.85</v>
      </c>
      <c r="E6" s="334">
        <v>1.4E-2</v>
      </c>
      <c r="F6" s="36"/>
      <c r="G6" s="32"/>
      <c r="H6" s="33"/>
      <c r="I6" s="64"/>
      <c r="J6" s="91">
        <f>3000-458.68</f>
        <v>2541.3200000000002</v>
      </c>
      <c r="K6" s="34">
        <v>2541.3200000000002</v>
      </c>
      <c r="L6" s="35">
        <v>6.3600000000000004E-2</v>
      </c>
    </row>
    <row r="7" spans="1:13" x14ac:dyDescent="0.25">
      <c r="A7" t="s">
        <v>2005</v>
      </c>
      <c r="B7" s="27" t="s">
        <v>110</v>
      </c>
      <c r="C7" s="29">
        <v>69971.968370000002</v>
      </c>
      <c r="D7" s="30">
        <v>5831.18</v>
      </c>
      <c r="E7" s="334">
        <v>8.3299999999999999E-2</v>
      </c>
      <c r="F7" s="31">
        <v>0.12</v>
      </c>
      <c r="G7" s="32">
        <v>2565.4562043999995</v>
      </c>
      <c r="H7" s="33">
        <v>2455.5262043999996</v>
      </c>
      <c r="I7" s="64"/>
      <c r="J7" s="261">
        <v>109.93</v>
      </c>
      <c r="K7" s="34">
        <v>2565.4562043999995</v>
      </c>
      <c r="L7" s="35">
        <v>0.12</v>
      </c>
      <c r="M7" s="5"/>
    </row>
    <row r="8" spans="1:13" x14ac:dyDescent="0.25">
      <c r="A8" s="1"/>
      <c r="B8" s="27" t="s">
        <v>6</v>
      </c>
      <c r="C8" s="29">
        <v>2719827.8689999999</v>
      </c>
      <c r="D8" s="30">
        <v>90083.03</v>
      </c>
      <c r="E8" s="334">
        <v>3.3099999999999997E-2</v>
      </c>
      <c r="F8" s="37"/>
      <c r="G8" s="38"/>
      <c r="H8" s="33"/>
      <c r="I8" s="64"/>
      <c r="J8" s="261">
        <v>37907.629999999997</v>
      </c>
      <c r="K8" s="34">
        <v>37907.629999999997</v>
      </c>
      <c r="L8" s="35">
        <v>4.7100000000000003E-2</v>
      </c>
      <c r="M8" s="5"/>
    </row>
    <row r="9" spans="1:13" x14ac:dyDescent="0.25">
      <c r="A9" s="1"/>
      <c r="B9" s="27" t="s">
        <v>7</v>
      </c>
      <c r="C9" s="29">
        <v>199957.02359999999</v>
      </c>
      <c r="D9" s="30">
        <v>13402.51</v>
      </c>
      <c r="E9" s="334">
        <v>6.7000000000000004E-2</v>
      </c>
      <c r="F9" s="31">
        <v>0.1</v>
      </c>
      <c r="G9" s="39" t="s">
        <v>104</v>
      </c>
      <c r="H9" s="33"/>
      <c r="I9" s="30">
        <v>368</v>
      </c>
      <c r="J9" s="261">
        <v>2894.85</v>
      </c>
      <c r="K9" s="34">
        <v>3262.85</v>
      </c>
      <c r="L9" s="35">
        <v>8.3299999999999999E-2</v>
      </c>
      <c r="M9" s="5"/>
    </row>
    <row r="10" spans="1:13" x14ac:dyDescent="0.25">
      <c r="A10" t="s">
        <v>2005</v>
      </c>
      <c r="B10" s="27" t="s">
        <v>111</v>
      </c>
      <c r="C10" s="29">
        <v>13847.561879999999</v>
      </c>
      <c r="D10" s="30">
        <v>886.34</v>
      </c>
      <c r="E10" s="334">
        <v>6.4000000000000001E-2</v>
      </c>
      <c r="F10" s="31">
        <v>0.17</v>
      </c>
      <c r="G10" s="32">
        <v>1467.7455196000001</v>
      </c>
      <c r="H10" s="33">
        <v>0</v>
      </c>
      <c r="I10" s="64">
        <v>1467.7455196000001</v>
      </c>
      <c r="J10" s="261"/>
      <c r="K10" s="34">
        <v>1467.7455196000001</v>
      </c>
      <c r="L10" s="35">
        <v>0.17</v>
      </c>
      <c r="M10" s="5"/>
    </row>
    <row r="11" spans="1:13" x14ac:dyDescent="0.25">
      <c r="A11" t="s">
        <v>2005</v>
      </c>
      <c r="B11" s="27" t="s">
        <v>112</v>
      </c>
      <c r="C11" s="29">
        <v>33963.761610000001</v>
      </c>
      <c r="D11" s="30">
        <v>1409.68</v>
      </c>
      <c r="E11" s="334">
        <v>4.1500000000000002E-2</v>
      </c>
      <c r="F11" s="31">
        <v>0.08</v>
      </c>
      <c r="G11" s="32">
        <v>1307.4209288</v>
      </c>
      <c r="H11" s="33">
        <v>0</v>
      </c>
      <c r="I11" s="64">
        <v>1307.4209288</v>
      </c>
      <c r="J11" s="261"/>
      <c r="K11" s="34">
        <v>1307.4209288</v>
      </c>
      <c r="L11" s="35">
        <v>0.08</v>
      </c>
    </row>
    <row r="12" spans="1:13" x14ac:dyDescent="0.25">
      <c r="A12" t="s">
        <v>2005</v>
      </c>
      <c r="B12" s="28" t="s">
        <v>114</v>
      </c>
      <c r="C12" s="29">
        <v>25443.14057</v>
      </c>
      <c r="D12" s="30">
        <v>2456.3000000000002</v>
      </c>
      <c r="E12" s="334">
        <v>9.6540000000000001E-2</v>
      </c>
      <c r="F12" s="31">
        <v>0.12</v>
      </c>
      <c r="G12" s="32">
        <v>596.89607777219987</v>
      </c>
      <c r="H12" s="33">
        <v>0</v>
      </c>
      <c r="I12" s="64"/>
      <c r="J12" s="261">
        <v>763.29299999999989</v>
      </c>
      <c r="K12" s="34">
        <v>763.29299999999989</v>
      </c>
      <c r="L12" s="35">
        <v>0.1265</v>
      </c>
    </row>
    <row r="13" spans="1:13" x14ac:dyDescent="0.25">
      <c r="A13" s="1"/>
      <c r="B13" s="27" t="s">
        <v>4</v>
      </c>
      <c r="C13" s="29">
        <v>16874835.52</v>
      </c>
      <c r="D13" s="30">
        <v>1641400.88</v>
      </c>
      <c r="E13" s="334">
        <v>9.7299999999999998E-2</v>
      </c>
      <c r="F13" s="31">
        <v>0.17</v>
      </c>
      <c r="G13" s="32">
        <v>1227321.1584000001</v>
      </c>
      <c r="H13" s="33">
        <f>G13-I13</f>
        <v>1196321.1584000001</v>
      </c>
      <c r="I13" s="64">
        <v>31000</v>
      </c>
      <c r="J13" s="261"/>
      <c r="K13" s="34">
        <v>1227321.1584000001</v>
      </c>
      <c r="L13" s="35">
        <v>0.17</v>
      </c>
    </row>
    <row r="14" spans="1:13" x14ac:dyDescent="0.25">
      <c r="A14" t="s">
        <v>2005</v>
      </c>
      <c r="B14" s="27" t="s">
        <v>115</v>
      </c>
      <c r="C14" s="29">
        <v>88509.115139999994</v>
      </c>
      <c r="D14" s="30">
        <v>5853.2</v>
      </c>
      <c r="E14" s="334">
        <v>6.6100000000000006E-2</v>
      </c>
      <c r="F14" s="37"/>
      <c r="G14" s="38"/>
      <c r="H14" s="33"/>
      <c r="I14" s="64"/>
      <c r="J14" s="261"/>
      <c r="K14" s="34">
        <v>0</v>
      </c>
      <c r="L14" s="35">
        <v>6.6100000000000006E-2</v>
      </c>
    </row>
    <row r="15" spans="1:13" x14ac:dyDescent="0.25">
      <c r="A15" s="1"/>
      <c r="B15" s="27" t="s">
        <v>8</v>
      </c>
      <c r="C15" s="29">
        <v>142244.21780000001</v>
      </c>
      <c r="D15" s="30">
        <v>31690.11</v>
      </c>
      <c r="E15" s="334">
        <v>0.2228</v>
      </c>
      <c r="F15" s="36"/>
      <c r="G15" s="32"/>
      <c r="H15" s="33"/>
      <c r="I15" s="64"/>
      <c r="J15" s="261">
        <v>6600</v>
      </c>
      <c r="K15" s="34">
        <v>6600</v>
      </c>
      <c r="L15" s="35">
        <v>0.26919999999999999</v>
      </c>
    </row>
    <row r="16" spans="1:13" x14ac:dyDescent="0.25">
      <c r="A16" s="1"/>
      <c r="B16" s="27" t="s">
        <v>9</v>
      </c>
      <c r="C16" s="29">
        <v>472137.54369999998</v>
      </c>
      <c r="D16" s="30">
        <v>15336.27</v>
      </c>
      <c r="E16" s="334">
        <v>3.2500000000000001E-2</v>
      </c>
      <c r="F16" s="36" t="s">
        <v>127</v>
      </c>
      <c r="G16" s="39" t="s">
        <v>128</v>
      </c>
      <c r="H16" s="33"/>
      <c r="I16" s="64"/>
      <c r="J16" s="261"/>
      <c r="K16" s="34">
        <v>0</v>
      </c>
      <c r="L16" s="35">
        <v>3.2500000000000001E-2</v>
      </c>
    </row>
    <row r="17" spans="1:12" x14ac:dyDescent="0.25">
      <c r="A17" t="s">
        <v>2005</v>
      </c>
      <c r="B17" s="27" t="s">
        <v>5</v>
      </c>
      <c r="C17" s="29">
        <v>598828.7966</v>
      </c>
      <c r="D17" s="30">
        <v>23873.83</v>
      </c>
      <c r="E17" s="334">
        <v>3.9899999999999998E-2</v>
      </c>
      <c r="F17" s="31"/>
      <c r="G17" s="32"/>
      <c r="H17" s="33"/>
      <c r="I17" s="64">
        <v>65950.489489999993</v>
      </c>
      <c r="J17" s="261"/>
      <c r="K17" s="34">
        <v>65950.489489999993</v>
      </c>
      <c r="L17" s="35">
        <v>0.15</v>
      </c>
    </row>
    <row r="18" spans="1:12" x14ac:dyDescent="0.25">
      <c r="A18" s="1"/>
      <c r="B18" s="27" t="s">
        <v>10</v>
      </c>
      <c r="C18" s="29">
        <v>450362.51059999998</v>
      </c>
      <c r="D18" s="30">
        <v>15200.7</v>
      </c>
      <c r="E18" s="334">
        <v>3.3799999999999997E-2</v>
      </c>
      <c r="F18" s="36"/>
      <c r="G18" s="32"/>
      <c r="H18" s="33"/>
      <c r="I18" s="64">
        <v>37000</v>
      </c>
      <c r="J18" s="261">
        <v>2250</v>
      </c>
      <c r="K18" s="34">
        <v>39250</v>
      </c>
      <c r="L18" s="35">
        <v>0.12089999999999999</v>
      </c>
    </row>
    <row r="19" spans="1:12" ht="15.75" thickBot="1" x14ac:dyDescent="0.3">
      <c r="B19" s="40" t="s">
        <v>129</v>
      </c>
      <c r="C19" s="263">
        <v>22093453.830779996</v>
      </c>
      <c r="D19" s="262">
        <v>1888279.27</v>
      </c>
      <c r="E19" s="264">
        <v>8.5467817049469236E-2</v>
      </c>
      <c r="F19" s="266"/>
      <c r="G19" s="41"/>
      <c r="H19" s="267"/>
      <c r="I19" s="41"/>
      <c r="J19" s="41"/>
      <c r="K19" s="270">
        <v>1425541.2327316001</v>
      </c>
      <c r="L19" s="271">
        <v>0.14999105744683866</v>
      </c>
    </row>
  </sheetData>
  <autoFilter ref="A1:L18"/>
  <sortState ref="A2:S18">
    <sortCondition ref="B2:B18"/>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topLeftCell="B1" workbookViewId="0">
      <pane ySplit="1" topLeftCell="A2" activePane="bottomLeft" state="frozen"/>
      <selection pane="bottomLeft" activeCell="O33" sqref="O33"/>
    </sheetView>
  </sheetViews>
  <sheetFormatPr defaultRowHeight="15" x14ac:dyDescent="0.25"/>
  <cols>
    <col min="1" max="1" width="27.85546875" style="12" customWidth="1"/>
    <col min="2" max="2" width="22.42578125" style="12" bestFit="1" customWidth="1"/>
    <col min="3" max="3" width="11.85546875" style="13" customWidth="1"/>
    <col min="4" max="4" width="3.7109375" style="13" customWidth="1"/>
    <col min="5" max="5" width="26.5703125" style="8" customWidth="1"/>
    <col min="6" max="6" width="10.42578125" style="8" customWidth="1"/>
    <col min="7" max="7" width="12.28515625" style="7" customWidth="1"/>
    <col min="8" max="8" width="25" style="7" customWidth="1"/>
    <col min="9" max="9" width="3.7109375" style="7" customWidth="1"/>
    <col min="10" max="10" width="13.85546875" style="8" customWidth="1"/>
    <col min="11" max="11" width="16" style="9" customWidth="1"/>
    <col min="12" max="12" width="20.5703125" style="10" customWidth="1"/>
    <col min="13" max="13" width="14.28515625" style="13" customWidth="1"/>
    <col min="14" max="14" width="3.7109375" style="12" customWidth="1"/>
    <col min="15" max="15" width="21.85546875" style="12" customWidth="1"/>
    <col min="16" max="16" width="15.140625" style="12" customWidth="1"/>
    <col min="17" max="18" width="14.28515625" style="12" customWidth="1"/>
    <col min="19" max="19" width="15.42578125" style="7" customWidth="1"/>
    <col min="20" max="20" width="14" style="7" customWidth="1"/>
    <col min="21" max="21" width="27.28515625" style="7" bestFit="1" customWidth="1"/>
    <col min="22" max="16384" width="9.140625" style="7"/>
  </cols>
  <sheetData>
    <row r="1" spans="1:21" ht="75.75" thickBot="1" x14ac:dyDescent="0.3">
      <c r="A1" s="147" t="s">
        <v>2006</v>
      </c>
      <c r="B1" s="148" t="s">
        <v>2</v>
      </c>
      <c r="C1" s="236" t="s">
        <v>233</v>
      </c>
      <c r="D1" s="149"/>
      <c r="E1" s="237" t="s">
        <v>215</v>
      </c>
      <c r="F1" s="238" t="s">
        <v>216</v>
      </c>
      <c r="G1" s="237" t="s">
        <v>217</v>
      </c>
      <c r="H1" s="237" t="s">
        <v>218</v>
      </c>
      <c r="I1" s="150"/>
      <c r="J1" s="151" t="s">
        <v>219</v>
      </c>
      <c r="K1" s="152" t="s">
        <v>105</v>
      </c>
      <c r="L1" s="152" t="s">
        <v>220</v>
      </c>
      <c r="M1" s="151" t="s">
        <v>221</v>
      </c>
      <c r="N1" s="153"/>
      <c r="O1" s="155" t="s">
        <v>234</v>
      </c>
      <c r="P1" s="155" t="s">
        <v>222</v>
      </c>
      <c r="Q1" s="155" t="s">
        <v>223</v>
      </c>
      <c r="R1" s="155" t="s">
        <v>224</v>
      </c>
      <c r="S1" s="155" t="s">
        <v>225</v>
      </c>
      <c r="T1" s="155" t="s">
        <v>226</v>
      </c>
      <c r="U1" s="154" t="s">
        <v>2</v>
      </c>
    </row>
    <row r="2" spans="1:21" x14ac:dyDescent="0.25">
      <c r="A2" s="229" t="s">
        <v>2005</v>
      </c>
      <c r="B2" s="157" t="s">
        <v>108</v>
      </c>
      <c r="C2" s="233"/>
      <c r="D2" s="158"/>
      <c r="E2" s="239"/>
      <c r="F2" s="240"/>
      <c r="G2" s="240"/>
      <c r="H2" s="241"/>
      <c r="I2" s="11"/>
      <c r="J2" s="249"/>
      <c r="K2" s="249"/>
      <c r="L2" s="249"/>
      <c r="M2" s="251"/>
      <c r="N2" s="2"/>
      <c r="O2" s="256">
        <v>0</v>
      </c>
      <c r="P2" s="257">
        <v>0</v>
      </c>
      <c r="Q2" s="257">
        <v>0</v>
      </c>
      <c r="R2" s="257">
        <v>0</v>
      </c>
      <c r="S2" s="257">
        <v>0</v>
      </c>
      <c r="T2" s="257">
        <v>0</v>
      </c>
      <c r="U2" s="159" t="s">
        <v>108</v>
      </c>
    </row>
    <row r="3" spans="1:21" x14ac:dyDescent="0.25">
      <c r="A3" s="298"/>
      <c r="B3" s="157" t="s">
        <v>0</v>
      </c>
      <c r="C3" s="233"/>
      <c r="D3" s="158"/>
      <c r="E3" s="239"/>
      <c r="F3" s="240"/>
      <c r="G3" s="240"/>
      <c r="H3" s="241"/>
      <c r="I3" s="11"/>
      <c r="J3" s="249"/>
      <c r="K3" s="249"/>
      <c r="L3" s="250"/>
      <c r="M3" s="251"/>
      <c r="N3" s="2"/>
      <c r="O3" s="256">
        <v>0</v>
      </c>
      <c r="P3" s="257">
        <v>0</v>
      </c>
      <c r="Q3" s="257">
        <v>0</v>
      </c>
      <c r="R3" s="257">
        <v>0</v>
      </c>
      <c r="S3" s="257">
        <v>0</v>
      </c>
      <c r="T3" s="257">
        <v>0</v>
      </c>
      <c r="U3" s="159" t="s">
        <v>0</v>
      </c>
    </row>
    <row r="4" spans="1:21" x14ac:dyDescent="0.25">
      <c r="A4" s="229"/>
      <c r="B4" s="157" t="s">
        <v>1</v>
      </c>
      <c r="C4" s="233"/>
      <c r="D4" s="158"/>
      <c r="E4" s="239"/>
      <c r="F4" s="240"/>
      <c r="G4" s="240"/>
      <c r="H4" s="241"/>
      <c r="I4" s="11"/>
      <c r="J4" s="249"/>
      <c r="K4" s="249"/>
      <c r="L4" s="250"/>
      <c r="M4" s="251"/>
      <c r="N4" s="2"/>
      <c r="O4" s="256">
        <v>0</v>
      </c>
      <c r="P4" s="257">
        <v>0</v>
      </c>
      <c r="Q4" s="257">
        <v>0</v>
      </c>
      <c r="R4" s="257">
        <v>0</v>
      </c>
      <c r="S4" s="257">
        <v>0</v>
      </c>
      <c r="T4" s="257">
        <v>0</v>
      </c>
      <c r="U4" s="159" t="s">
        <v>1</v>
      </c>
    </row>
    <row r="5" spans="1:21" x14ac:dyDescent="0.25">
      <c r="A5" s="229"/>
      <c r="B5" s="157" t="s">
        <v>3</v>
      </c>
      <c r="C5" s="233"/>
      <c r="D5" s="158"/>
      <c r="E5" s="239"/>
      <c r="F5" s="240"/>
      <c r="G5" s="240"/>
      <c r="H5" s="241"/>
      <c r="I5" s="11"/>
      <c r="J5" s="249"/>
      <c r="K5" s="249"/>
      <c r="L5" s="250"/>
      <c r="M5" s="251"/>
      <c r="N5" s="2"/>
      <c r="O5" s="256">
        <v>0</v>
      </c>
      <c r="P5" s="257">
        <v>0</v>
      </c>
      <c r="Q5" s="257">
        <v>0</v>
      </c>
      <c r="R5" s="257">
        <v>0</v>
      </c>
      <c r="S5" s="257">
        <v>0</v>
      </c>
      <c r="T5" s="257">
        <v>0</v>
      </c>
      <c r="U5" s="159" t="s">
        <v>3</v>
      </c>
    </row>
    <row r="6" spans="1:21" x14ac:dyDescent="0.25">
      <c r="A6" s="229" t="s">
        <v>2005</v>
      </c>
      <c r="B6" s="157" t="s">
        <v>109</v>
      </c>
      <c r="C6" s="233"/>
      <c r="D6" s="158"/>
      <c r="E6" s="239"/>
      <c r="F6" s="240"/>
      <c r="G6" s="240"/>
      <c r="H6" s="241"/>
      <c r="I6" s="11"/>
      <c r="J6" s="249"/>
      <c r="K6" s="249"/>
      <c r="L6" s="249"/>
      <c r="M6" s="251"/>
      <c r="N6" s="2"/>
      <c r="O6" s="256">
        <v>0</v>
      </c>
      <c r="P6" s="257">
        <v>0</v>
      </c>
      <c r="Q6" s="257">
        <v>0</v>
      </c>
      <c r="R6" s="257">
        <v>0</v>
      </c>
      <c r="S6" s="257">
        <v>0</v>
      </c>
      <c r="T6" s="257">
        <v>0</v>
      </c>
      <c r="U6" s="159" t="s">
        <v>109</v>
      </c>
    </row>
    <row r="7" spans="1:21" ht="25.5" x14ac:dyDescent="0.25">
      <c r="A7" s="298" t="s">
        <v>2005</v>
      </c>
      <c r="B7" s="160" t="s">
        <v>110</v>
      </c>
      <c r="C7" s="234" t="s">
        <v>227</v>
      </c>
      <c r="D7" s="161"/>
      <c r="E7" s="239"/>
      <c r="F7" s="240"/>
      <c r="G7" s="240"/>
      <c r="H7" s="241"/>
      <c r="I7" s="11"/>
      <c r="J7" s="249"/>
      <c r="K7" s="249"/>
      <c r="L7" s="252" t="s">
        <v>228</v>
      </c>
      <c r="M7" s="251">
        <v>0</v>
      </c>
      <c r="N7" s="2"/>
      <c r="O7" s="256">
        <v>0</v>
      </c>
      <c r="P7" s="257">
        <v>0</v>
      </c>
      <c r="Q7" s="257">
        <v>0</v>
      </c>
      <c r="R7" s="257">
        <v>0</v>
      </c>
      <c r="S7" s="257">
        <v>0</v>
      </c>
      <c r="T7" s="257">
        <v>0</v>
      </c>
      <c r="U7" s="159" t="s">
        <v>110</v>
      </c>
    </row>
    <row r="8" spans="1:21" x14ac:dyDescent="0.25">
      <c r="A8" s="156"/>
      <c r="B8" s="157" t="s">
        <v>6</v>
      </c>
      <c r="C8" s="233"/>
      <c r="D8" s="158"/>
      <c r="E8" s="239"/>
      <c r="F8" s="240"/>
      <c r="G8" s="240"/>
      <c r="H8" s="241"/>
      <c r="I8" s="11"/>
      <c r="J8" s="249"/>
      <c r="K8" s="249"/>
      <c r="L8" s="250"/>
      <c r="M8" s="251"/>
      <c r="N8" s="2"/>
      <c r="O8" s="256">
        <v>0</v>
      </c>
      <c r="P8" s="257">
        <v>0</v>
      </c>
      <c r="Q8" s="257">
        <v>0</v>
      </c>
      <c r="R8" s="257">
        <v>0</v>
      </c>
      <c r="S8" s="257">
        <v>0</v>
      </c>
      <c r="T8" s="257">
        <v>0</v>
      </c>
      <c r="U8" s="159" t="s">
        <v>6</v>
      </c>
    </row>
    <row r="9" spans="1:21" ht="25.5" x14ac:dyDescent="0.25">
      <c r="A9" s="156"/>
      <c r="B9" s="160" t="s">
        <v>7</v>
      </c>
      <c r="C9" s="234" t="s">
        <v>227</v>
      </c>
      <c r="D9" s="161"/>
      <c r="E9" s="239"/>
      <c r="F9" s="240"/>
      <c r="G9" s="240"/>
      <c r="H9" s="241"/>
      <c r="I9" s="11"/>
      <c r="J9" s="249"/>
      <c r="K9" s="249"/>
      <c r="L9" s="252" t="s">
        <v>230</v>
      </c>
      <c r="M9" s="251">
        <v>0</v>
      </c>
      <c r="N9" s="2"/>
      <c r="O9" s="256">
        <v>0</v>
      </c>
      <c r="P9" s="257">
        <v>0</v>
      </c>
      <c r="Q9" s="257">
        <v>0</v>
      </c>
      <c r="R9" s="257">
        <v>0</v>
      </c>
      <c r="S9" s="257">
        <v>0</v>
      </c>
      <c r="T9" s="257">
        <v>0</v>
      </c>
      <c r="U9" s="159" t="s">
        <v>7</v>
      </c>
    </row>
    <row r="10" spans="1:21" x14ac:dyDescent="0.25">
      <c r="A10" s="298" t="s">
        <v>2005</v>
      </c>
      <c r="B10" s="157" t="s">
        <v>113</v>
      </c>
      <c r="C10" s="233"/>
      <c r="D10" s="158"/>
      <c r="E10" s="242"/>
      <c r="F10" s="241"/>
      <c r="G10" s="243"/>
      <c r="H10" s="244"/>
      <c r="I10" s="11"/>
      <c r="J10" s="249"/>
      <c r="K10" s="249"/>
      <c r="L10" s="250"/>
      <c r="M10" s="251"/>
      <c r="N10" s="2"/>
      <c r="O10" s="256">
        <v>0</v>
      </c>
      <c r="P10" s="257">
        <v>0</v>
      </c>
      <c r="Q10" s="257">
        <v>0</v>
      </c>
      <c r="R10" s="257">
        <v>0</v>
      </c>
      <c r="S10" s="257">
        <v>0</v>
      </c>
      <c r="T10" s="257">
        <v>0</v>
      </c>
      <c r="U10" s="159" t="s">
        <v>112</v>
      </c>
    </row>
    <row r="11" spans="1:21" x14ac:dyDescent="0.25">
      <c r="A11" s="229" t="s">
        <v>2005</v>
      </c>
      <c r="B11" s="157" t="s">
        <v>111</v>
      </c>
      <c r="C11" s="233"/>
      <c r="D11" s="158"/>
      <c r="E11" s="239"/>
      <c r="F11" s="240"/>
      <c r="G11" s="240"/>
      <c r="H11" s="241"/>
      <c r="I11" s="11"/>
      <c r="J11" s="249"/>
      <c r="K11" s="249"/>
      <c r="L11" s="250"/>
      <c r="M11" s="251"/>
      <c r="N11" s="2"/>
      <c r="O11" s="256">
        <v>0</v>
      </c>
      <c r="P11" s="257">
        <v>0</v>
      </c>
      <c r="Q11" s="257">
        <v>0</v>
      </c>
      <c r="R11" s="257">
        <v>0</v>
      </c>
      <c r="S11" s="257">
        <v>0</v>
      </c>
      <c r="T11" s="257">
        <v>0</v>
      </c>
      <c r="U11" s="159" t="s">
        <v>111</v>
      </c>
    </row>
    <row r="12" spans="1:21" x14ac:dyDescent="0.25">
      <c r="A12" s="229" t="s">
        <v>2005</v>
      </c>
      <c r="B12" s="231" t="s">
        <v>229</v>
      </c>
      <c r="C12" s="233"/>
      <c r="D12" s="158"/>
      <c r="E12" s="239"/>
      <c r="F12" s="240"/>
      <c r="G12" s="240"/>
      <c r="H12" s="241"/>
      <c r="I12" s="11"/>
      <c r="J12" s="249"/>
      <c r="K12" s="249"/>
      <c r="L12" s="250"/>
      <c r="M12" s="251"/>
      <c r="N12" s="2"/>
      <c r="O12" s="256">
        <v>0</v>
      </c>
      <c r="P12" s="257">
        <v>0</v>
      </c>
      <c r="Q12" s="257">
        <v>0</v>
      </c>
      <c r="R12" s="257">
        <v>0</v>
      </c>
      <c r="S12" s="257">
        <v>0</v>
      </c>
      <c r="T12" s="257">
        <v>0</v>
      </c>
      <c r="U12" s="159" t="s">
        <v>114</v>
      </c>
    </row>
    <row r="13" spans="1:21" ht="38.25" x14ac:dyDescent="0.25">
      <c r="A13" s="229"/>
      <c r="B13" s="160" t="s">
        <v>4</v>
      </c>
      <c r="C13" s="233"/>
      <c r="D13" s="158"/>
      <c r="E13" s="242" t="s">
        <v>231</v>
      </c>
      <c r="F13" s="245">
        <v>475</v>
      </c>
      <c r="G13" s="246" t="s">
        <v>106</v>
      </c>
      <c r="H13" s="247" t="s">
        <v>235</v>
      </c>
      <c r="I13" s="11"/>
      <c r="J13" s="253" t="s">
        <v>106</v>
      </c>
      <c r="K13" s="252" t="s">
        <v>232</v>
      </c>
      <c r="L13" s="252" t="s">
        <v>228</v>
      </c>
      <c r="M13" s="251">
        <v>0</v>
      </c>
      <c r="N13" s="2"/>
      <c r="O13" s="256">
        <v>8486954</v>
      </c>
      <c r="P13" s="256">
        <v>794887</v>
      </c>
      <c r="Q13" s="256">
        <v>7692067</v>
      </c>
      <c r="R13" s="256">
        <v>7918763</v>
      </c>
      <c r="S13" s="256">
        <v>547164</v>
      </c>
      <c r="T13" s="256">
        <v>21024</v>
      </c>
      <c r="U13" s="159" t="s">
        <v>4</v>
      </c>
    </row>
    <row r="14" spans="1:21" x14ac:dyDescent="0.25">
      <c r="A14" s="229" t="s">
        <v>2005</v>
      </c>
      <c r="B14" s="157" t="s">
        <v>115</v>
      </c>
      <c r="C14" s="233"/>
      <c r="D14" s="158"/>
      <c r="E14" s="239"/>
      <c r="F14" s="245"/>
      <c r="G14" s="301"/>
      <c r="H14" s="302"/>
      <c r="I14" s="11"/>
      <c r="J14" s="249"/>
      <c r="K14" s="249"/>
      <c r="L14" s="250"/>
      <c r="M14" s="251"/>
      <c r="N14" s="2"/>
      <c r="O14" s="256">
        <v>0</v>
      </c>
      <c r="P14" s="257">
        <v>0</v>
      </c>
      <c r="Q14" s="257">
        <v>0</v>
      </c>
      <c r="R14" s="257">
        <v>0</v>
      </c>
      <c r="S14" s="257">
        <v>0</v>
      </c>
      <c r="T14" s="257">
        <v>0</v>
      </c>
      <c r="U14" s="159" t="s">
        <v>115</v>
      </c>
    </row>
    <row r="15" spans="1:21" x14ac:dyDescent="0.25">
      <c r="A15" s="156"/>
      <c r="B15" s="157" t="s">
        <v>8</v>
      </c>
      <c r="C15" s="233"/>
      <c r="D15" s="158"/>
      <c r="E15" s="239"/>
      <c r="F15" s="240"/>
      <c r="G15" s="240"/>
      <c r="H15" s="241"/>
      <c r="I15" s="11"/>
      <c r="J15" s="249"/>
      <c r="K15" s="249"/>
      <c r="L15" s="250"/>
      <c r="M15" s="251"/>
      <c r="N15" s="2"/>
      <c r="O15" s="256">
        <v>0</v>
      </c>
      <c r="P15" s="257">
        <v>0</v>
      </c>
      <c r="Q15" s="257">
        <v>0</v>
      </c>
      <c r="R15" s="257">
        <v>0</v>
      </c>
      <c r="S15" s="257">
        <v>0</v>
      </c>
      <c r="T15" s="257">
        <v>0</v>
      </c>
      <c r="U15" s="159" t="s">
        <v>8</v>
      </c>
    </row>
    <row r="16" spans="1:21" x14ac:dyDescent="0.25">
      <c r="A16" s="156"/>
      <c r="B16" s="157" t="s">
        <v>9</v>
      </c>
      <c r="C16" s="233"/>
      <c r="D16" s="158"/>
      <c r="E16" s="239"/>
      <c r="F16" s="240"/>
      <c r="G16" s="240"/>
      <c r="H16" s="241"/>
      <c r="I16" s="11"/>
      <c r="J16" s="249"/>
      <c r="K16" s="249"/>
      <c r="L16" s="250"/>
      <c r="M16" s="251"/>
      <c r="N16" s="2"/>
      <c r="O16" s="256">
        <v>0</v>
      </c>
      <c r="P16" s="257">
        <v>0</v>
      </c>
      <c r="Q16" s="257">
        <v>0</v>
      </c>
      <c r="R16" s="257">
        <v>0</v>
      </c>
      <c r="S16" s="257">
        <v>0</v>
      </c>
      <c r="T16" s="257">
        <v>0</v>
      </c>
      <c r="U16" s="159" t="s">
        <v>9</v>
      </c>
    </row>
    <row r="17" spans="1:21" x14ac:dyDescent="0.25">
      <c r="A17" s="298" t="s">
        <v>2005</v>
      </c>
      <c r="B17" s="157" t="s">
        <v>5</v>
      </c>
      <c r="C17" s="233"/>
      <c r="D17" s="158"/>
      <c r="E17" s="239"/>
      <c r="F17" s="240"/>
      <c r="G17" s="240"/>
      <c r="H17" s="241"/>
      <c r="I17" s="11"/>
      <c r="J17" s="249"/>
      <c r="K17" s="249"/>
      <c r="L17" s="250"/>
      <c r="M17" s="251"/>
      <c r="N17" s="2"/>
      <c r="O17" s="256">
        <v>0</v>
      </c>
      <c r="P17" s="257">
        <v>0</v>
      </c>
      <c r="Q17" s="257">
        <v>0</v>
      </c>
      <c r="R17" s="257">
        <v>0</v>
      </c>
      <c r="S17" s="257">
        <v>0</v>
      </c>
      <c r="T17" s="257">
        <v>0</v>
      </c>
      <c r="U17" s="159" t="s">
        <v>5</v>
      </c>
    </row>
    <row r="18" spans="1:21" ht="15.75" thickBot="1" x14ac:dyDescent="0.3">
      <c r="A18" s="299"/>
      <c r="B18" s="232" t="s">
        <v>10</v>
      </c>
      <c r="C18" s="235"/>
      <c r="D18" s="162"/>
      <c r="E18" s="248"/>
      <c r="F18" s="300"/>
      <c r="G18" s="300"/>
      <c r="H18" s="303"/>
      <c r="I18" s="304"/>
      <c r="J18" s="305"/>
      <c r="K18" s="254"/>
      <c r="L18" s="255"/>
      <c r="M18" s="306"/>
      <c r="N18" s="307"/>
      <c r="O18" s="258">
        <v>0</v>
      </c>
      <c r="P18" s="259">
        <v>0</v>
      </c>
      <c r="Q18" s="259">
        <v>0</v>
      </c>
      <c r="R18" s="259">
        <v>0</v>
      </c>
      <c r="S18" s="259">
        <v>0</v>
      </c>
      <c r="T18" s="259">
        <v>0</v>
      </c>
      <c r="U18" s="163" t="s">
        <v>10</v>
      </c>
    </row>
    <row r="19" spans="1:21" x14ac:dyDescent="0.25">
      <c r="A19" s="7"/>
      <c r="B19" s="7"/>
      <c r="C19" s="7"/>
      <c r="D19" s="7"/>
      <c r="E19" s="10"/>
      <c r="F19" s="10"/>
      <c r="G19" s="10"/>
      <c r="H19" s="10"/>
      <c r="O19" s="7"/>
      <c r="P19" s="7"/>
      <c r="Q19" s="7"/>
      <c r="R19" s="7"/>
    </row>
    <row r="20" spans="1:21" x14ac:dyDescent="0.25">
      <c r="A20" s="7"/>
      <c r="B20" s="7"/>
      <c r="C20" s="7"/>
      <c r="D20" s="7"/>
      <c r="E20" s="145"/>
      <c r="F20" s="146"/>
      <c r="O20" s="7"/>
      <c r="P20" s="7"/>
      <c r="Q20" s="7"/>
      <c r="R20" s="7"/>
    </row>
    <row r="21" spans="1:21" x14ac:dyDescent="0.25">
      <c r="A21" s="7"/>
      <c r="B21" s="7"/>
      <c r="C21" s="7"/>
      <c r="D21" s="7"/>
      <c r="E21" s="10"/>
      <c r="F21" s="7"/>
      <c r="O21" s="7"/>
      <c r="P21" s="7"/>
      <c r="Q21" s="7"/>
      <c r="R21" s="7"/>
    </row>
    <row r="22" spans="1:21" x14ac:dyDescent="0.25">
      <c r="A22" s="7"/>
      <c r="B22" s="7"/>
      <c r="C22" s="7"/>
      <c r="D22" s="7"/>
      <c r="E22" s="10"/>
      <c r="F22" s="7"/>
      <c r="O22" s="7"/>
      <c r="P22" s="7"/>
      <c r="Q22" s="7"/>
      <c r="R22" s="7"/>
    </row>
    <row r="23" spans="1:21" x14ac:dyDescent="0.25">
      <c r="A23" s="7"/>
      <c r="B23" s="7"/>
      <c r="C23" s="7"/>
      <c r="D23" s="7"/>
      <c r="E23" s="10"/>
      <c r="F23" s="7"/>
      <c r="O23" s="7"/>
      <c r="P23" s="7"/>
      <c r="Q23" s="7"/>
      <c r="R23" s="7"/>
    </row>
    <row r="24" spans="1:21" x14ac:dyDescent="0.25">
      <c r="A24" s="7"/>
      <c r="B24" s="7"/>
      <c r="C24" s="7"/>
      <c r="D24" s="7"/>
      <c r="E24" s="10"/>
      <c r="F24" s="7"/>
      <c r="O24" s="7"/>
      <c r="P24" s="7"/>
      <c r="Q24" s="7"/>
      <c r="R24" s="7"/>
    </row>
    <row r="25" spans="1:21" x14ac:dyDescent="0.25">
      <c r="A25" s="7"/>
      <c r="B25" s="7"/>
      <c r="C25" s="7"/>
      <c r="D25" s="7"/>
      <c r="E25" s="10"/>
      <c r="F25" s="7"/>
      <c r="O25" s="7"/>
      <c r="P25" s="7"/>
      <c r="Q25" s="7"/>
      <c r="R25" s="7"/>
    </row>
    <row r="26" spans="1:21" x14ac:dyDescent="0.25">
      <c r="A26" s="7"/>
      <c r="B26" s="7"/>
      <c r="C26" s="7"/>
      <c r="D26" s="7"/>
      <c r="E26" s="145"/>
      <c r="F26" s="146"/>
      <c r="O26" s="7"/>
      <c r="P26" s="7"/>
      <c r="Q26" s="7"/>
      <c r="R26" s="7"/>
    </row>
    <row r="27" spans="1:21" x14ac:dyDescent="0.25">
      <c r="A27" s="7"/>
      <c r="B27" s="7"/>
      <c r="C27" s="7"/>
      <c r="D27" s="7"/>
      <c r="E27" s="145"/>
      <c r="F27" s="146"/>
      <c r="O27" s="7"/>
      <c r="P27" s="7"/>
      <c r="Q27" s="7"/>
      <c r="R27" s="7"/>
    </row>
    <row r="28" spans="1:21" x14ac:dyDescent="0.25">
      <c r="A28" s="7"/>
      <c r="B28" s="7"/>
      <c r="C28" s="7"/>
      <c r="D28" s="7"/>
      <c r="E28" s="10"/>
      <c r="F28" s="7"/>
      <c r="O28" s="7"/>
      <c r="P28" s="7"/>
      <c r="Q28" s="7"/>
      <c r="R28" s="7"/>
    </row>
    <row r="29" spans="1:21" x14ac:dyDescent="0.25">
      <c r="A29" s="7"/>
      <c r="B29" s="7"/>
      <c r="C29" s="7"/>
      <c r="D29" s="7"/>
      <c r="E29" s="10"/>
      <c r="F29" s="7"/>
      <c r="O29" s="7"/>
      <c r="P29" s="7"/>
      <c r="Q29" s="7"/>
      <c r="R29" s="7"/>
    </row>
    <row r="30" spans="1:21" x14ac:dyDescent="0.25">
      <c r="A30" s="7"/>
      <c r="B30" s="7"/>
      <c r="C30" s="7"/>
      <c r="D30" s="7"/>
      <c r="E30" s="10"/>
      <c r="F30" s="7"/>
      <c r="O30" s="7"/>
      <c r="P30" s="7"/>
      <c r="Q30" s="7"/>
      <c r="R30" s="7"/>
    </row>
    <row r="31" spans="1:21" x14ac:dyDescent="0.25">
      <c r="A31" s="7"/>
      <c r="B31" s="7"/>
      <c r="C31" s="7"/>
      <c r="D31" s="7"/>
      <c r="E31" s="10"/>
      <c r="F31" s="7"/>
      <c r="O31" s="7"/>
      <c r="P31" s="7"/>
      <c r="Q31" s="7"/>
      <c r="R31" s="7"/>
    </row>
    <row r="32" spans="1:21" x14ac:dyDescent="0.25">
      <c r="A32" s="7"/>
      <c r="B32" s="7"/>
      <c r="C32" s="7"/>
      <c r="D32" s="7"/>
      <c r="E32" s="10"/>
      <c r="F32" s="7"/>
      <c r="J32" s="7"/>
      <c r="K32" s="7"/>
      <c r="L32" s="7"/>
      <c r="M32" s="7"/>
      <c r="N32" s="7"/>
      <c r="O32" s="7"/>
      <c r="P32" s="7"/>
      <c r="Q32" s="7"/>
      <c r="R32" s="7"/>
    </row>
    <row r="33" spans="1:18" x14ac:dyDescent="0.25">
      <c r="A33" s="7"/>
      <c r="B33" s="7"/>
      <c r="C33" s="7"/>
      <c r="D33" s="7"/>
      <c r="E33" s="145"/>
      <c r="F33" s="146"/>
      <c r="J33" s="7"/>
      <c r="K33" s="7"/>
      <c r="L33" s="7"/>
      <c r="M33" s="7"/>
      <c r="N33" s="7"/>
      <c r="O33" s="7"/>
      <c r="P33" s="7"/>
      <c r="Q33" s="7"/>
      <c r="R33" s="7"/>
    </row>
    <row r="34" spans="1:18" x14ac:dyDescent="0.25">
      <c r="A34" s="7"/>
      <c r="B34" s="7"/>
      <c r="C34" s="7"/>
      <c r="D34" s="7"/>
      <c r="E34" s="7"/>
      <c r="F34" s="7"/>
      <c r="J34" s="7"/>
      <c r="K34" s="7"/>
      <c r="L34" s="7"/>
      <c r="M34" s="7"/>
      <c r="N34" s="7"/>
      <c r="O34" s="7"/>
      <c r="P34" s="7"/>
      <c r="Q34" s="7"/>
      <c r="R34" s="7"/>
    </row>
    <row r="35" spans="1:18" x14ac:dyDescent="0.25">
      <c r="A35" s="7"/>
      <c r="B35" s="7"/>
      <c r="C35" s="7"/>
      <c r="D35" s="7"/>
      <c r="E35" s="145"/>
      <c r="F35" s="7"/>
      <c r="J35" s="7"/>
      <c r="K35" s="7"/>
      <c r="L35" s="7"/>
      <c r="M35" s="7"/>
      <c r="N35" s="7"/>
      <c r="O35" s="7"/>
      <c r="P35" s="7"/>
      <c r="Q35" s="7"/>
      <c r="R35" s="7"/>
    </row>
    <row r="36" spans="1:18" x14ac:dyDescent="0.25">
      <c r="A36" s="7"/>
      <c r="B36" s="7"/>
      <c r="C36" s="7"/>
      <c r="D36" s="7"/>
      <c r="E36" s="10"/>
      <c r="F36" s="7"/>
      <c r="J36" s="7"/>
      <c r="K36" s="7"/>
      <c r="L36" s="7"/>
      <c r="M36" s="7"/>
      <c r="N36" s="7"/>
      <c r="O36" s="7"/>
      <c r="P36" s="7"/>
      <c r="Q36" s="7"/>
      <c r="R36" s="7"/>
    </row>
    <row r="37" spans="1:18" x14ac:dyDescent="0.25">
      <c r="A37" s="7"/>
      <c r="B37" s="7"/>
      <c r="C37" s="7"/>
      <c r="D37" s="7"/>
      <c r="E37" s="145"/>
      <c r="F37" s="146"/>
      <c r="J37" s="7"/>
      <c r="K37" s="7"/>
      <c r="L37" s="7"/>
      <c r="M37" s="7"/>
      <c r="N37" s="7"/>
      <c r="O37" s="7"/>
      <c r="P37" s="7"/>
      <c r="Q37" s="7"/>
      <c r="R37" s="7"/>
    </row>
    <row r="38" spans="1:18" x14ac:dyDescent="0.25">
      <c r="A38" s="7"/>
      <c r="B38" s="7"/>
      <c r="C38" s="7"/>
      <c r="D38" s="7"/>
      <c r="E38" s="7"/>
      <c r="F38" s="7"/>
      <c r="J38" s="7"/>
      <c r="K38" s="7"/>
      <c r="L38" s="7"/>
      <c r="M38" s="7"/>
      <c r="N38" s="7"/>
      <c r="O38" s="7"/>
      <c r="P38" s="7"/>
      <c r="Q38" s="7"/>
      <c r="R38" s="7"/>
    </row>
    <row r="39" spans="1:18" x14ac:dyDescent="0.25">
      <c r="A39" s="7"/>
      <c r="B39" s="7"/>
      <c r="C39" s="7"/>
      <c r="D39" s="7"/>
      <c r="E39" s="10"/>
      <c r="F39" s="10"/>
      <c r="J39" s="7"/>
      <c r="K39" s="7"/>
      <c r="L39" s="7"/>
      <c r="M39" s="7"/>
      <c r="N39" s="7"/>
      <c r="O39" s="7"/>
      <c r="P39" s="7"/>
      <c r="Q39" s="7"/>
      <c r="R39" s="7"/>
    </row>
    <row r="40" spans="1:18" x14ac:dyDescent="0.25">
      <c r="A40" s="7"/>
      <c r="B40" s="7"/>
      <c r="C40" s="7"/>
      <c r="D40" s="7"/>
      <c r="E40" s="10"/>
      <c r="F40" s="10"/>
      <c r="J40" s="7"/>
      <c r="K40" s="7"/>
      <c r="L40" s="7"/>
      <c r="M40" s="7"/>
      <c r="N40" s="7"/>
      <c r="O40" s="7"/>
      <c r="P40" s="7"/>
      <c r="Q40" s="7"/>
      <c r="R40" s="7"/>
    </row>
    <row r="41" spans="1:18" x14ac:dyDescent="0.25">
      <c r="A41" s="7"/>
      <c r="B41" s="7"/>
      <c r="C41" s="7"/>
      <c r="D41" s="7"/>
      <c r="E41" s="10"/>
      <c r="F41" s="10"/>
      <c r="J41" s="7"/>
      <c r="K41" s="7"/>
      <c r="L41" s="7"/>
      <c r="M41" s="7"/>
      <c r="N41" s="7"/>
      <c r="O41" s="7"/>
      <c r="P41" s="7"/>
      <c r="Q41" s="7"/>
      <c r="R41" s="7"/>
    </row>
    <row r="42" spans="1:18" x14ac:dyDescent="0.25">
      <c r="A42" s="7"/>
      <c r="B42" s="7"/>
      <c r="C42" s="7"/>
      <c r="D42" s="7"/>
      <c r="E42" s="145"/>
      <c r="F42" s="145"/>
      <c r="J42" s="7"/>
      <c r="K42" s="7"/>
      <c r="L42" s="7"/>
      <c r="M42" s="7"/>
      <c r="N42" s="7"/>
      <c r="O42" s="7"/>
      <c r="P42" s="7"/>
      <c r="Q42" s="7"/>
      <c r="R42" s="7"/>
    </row>
    <row r="43" spans="1:18" x14ac:dyDescent="0.25">
      <c r="A43" s="7"/>
      <c r="B43" s="7"/>
      <c r="C43" s="7"/>
      <c r="D43" s="7"/>
      <c r="E43" s="10"/>
      <c r="F43" s="10"/>
      <c r="J43" s="7"/>
      <c r="K43" s="7"/>
      <c r="L43" s="7"/>
      <c r="M43" s="7"/>
      <c r="N43" s="7"/>
      <c r="O43" s="7"/>
      <c r="P43" s="7"/>
      <c r="Q43" s="7"/>
      <c r="R43" s="7"/>
    </row>
    <row r="44" spans="1:18" x14ac:dyDescent="0.25">
      <c r="A44" s="7"/>
      <c r="B44" s="7"/>
      <c r="C44" s="7"/>
      <c r="D44" s="7"/>
      <c r="E44" s="145"/>
      <c r="F44" s="10"/>
      <c r="J44" s="7"/>
      <c r="K44" s="7"/>
      <c r="L44" s="7"/>
      <c r="M44" s="7"/>
      <c r="N44" s="7"/>
      <c r="O44" s="7"/>
      <c r="P44" s="7"/>
      <c r="Q44" s="7"/>
      <c r="R44" s="7"/>
    </row>
    <row r="45" spans="1:18" x14ac:dyDescent="0.25">
      <c r="A45" s="7"/>
      <c r="B45" s="7"/>
      <c r="C45" s="7"/>
      <c r="D45" s="7"/>
      <c r="E45" s="10"/>
      <c r="F45" s="10"/>
      <c r="J45" s="7"/>
      <c r="K45" s="7"/>
      <c r="L45" s="7"/>
      <c r="M45" s="7"/>
      <c r="N45" s="7"/>
      <c r="O45" s="7"/>
      <c r="P45" s="7"/>
      <c r="Q45" s="7"/>
      <c r="R45" s="7"/>
    </row>
    <row r="46" spans="1:18" x14ac:dyDescent="0.25">
      <c r="A46" s="7"/>
      <c r="B46" s="7"/>
      <c r="C46" s="7"/>
      <c r="D46" s="7"/>
      <c r="E46" s="10"/>
      <c r="F46" s="10"/>
      <c r="J46" s="7"/>
      <c r="K46" s="7"/>
      <c r="L46" s="7"/>
      <c r="M46" s="7"/>
      <c r="N46" s="7"/>
      <c r="O46" s="7"/>
      <c r="P46" s="7"/>
      <c r="Q46" s="7"/>
      <c r="R46" s="7"/>
    </row>
    <row r="47" spans="1:18" x14ac:dyDescent="0.25">
      <c r="A47" s="7"/>
      <c r="B47" s="7"/>
      <c r="C47" s="7"/>
      <c r="D47" s="7"/>
      <c r="E47" s="10"/>
      <c r="F47" s="10"/>
      <c r="J47" s="7"/>
      <c r="K47" s="7"/>
      <c r="L47" s="7"/>
      <c r="M47" s="7"/>
      <c r="N47" s="7"/>
      <c r="O47" s="7"/>
      <c r="P47" s="7"/>
      <c r="Q47" s="7"/>
      <c r="R47" s="7"/>
    </row>
    <row r="48" spans="1:18" x14ac:dyDescent="0.25">
      <c r="A48" s="7"/>
      <c r="B48" s="7"/>
      <c r="C48" s="7"/>
      <c r="D48" s="7"/>
      <c r="E48" s="10"/>
      <c r="F48" s="10"/>
      <c r="J48" s="7"/>
      <c r="K48" s="7"/>
      <c r="L48" s="7"/>
      <c r="M48" s="7"/>
      <c r="N48" s="7"/>
      <c r="O48" s="7"/>
      <c r="P48" s="7"/>
      <c r="Q48" s="7"/>
      <c r="R48" s="7"/>
    </row>
    <row r="49" spans="1:18" x14ac:dyDescent="0.25">
      <c r="A49" s="7"/>
      <c r="B49" s="7"/>
      <c r="C49" s="7"/>
      <c r="D49" s="7"/>
      <c r="E49" s="145"/>
      <c r="F49" s="145"/>
      <c r="J49" s="7"/>
      <c r="K49" s="7"/>
      <c r="L49" s="7"/>
      <c r="M49" s="7"/>
      <c r="N49" s="7"/>
      <c r="O49" s="7"/>
      <c r="P49" s="7"/>
      <c r="Q49" s="7"/>
      <c r="R49" s="7"/>
    </row>
    <row r="50" spans="1:18" x14ac:dyDescent="0.25">
      <c r="A50" s="7"/>
      <c r="B50" s="7"/>
      <c r="C50" s="7"/>
      <c r="D50" s="7"/>
      <c r="E50" s="10"/>
      <c r="F50" s="10"/>
      <c r="J50" s="7"/>
      <c r="K50" s="7"/>
      <c r="L50" s="7"/>
      <c r="M50" s="7"/>
      <c r="N50" s="7"/>
      <c r="O50" s="7"/>
      <c r="P50" s="7"/>
      <c r="Q50" s="7"/>
      <c r="R50" s="7"/>
    </row>
    <row r="51" spans="1:18" x14ac:dyDescent="0.25">
      <c r="A51" s="7"/>
      <c r="B51" s="7"/>
      <c r="C51" s="7"/>
      <c r="D51" s="7"/>
      <c r="E51" s="145"/>
      <c r="F51" s="145"/>
      <c r="J51" s="7"/>
      <c r="K51" s="7"/>
      <c r="L51" s="7"/>
      <c r="M51" s="7"/>
      <c r="N51" s="7"/>
      <c r="O51" s="7"/>
      <c r="P51" s="7"/>
      <c r="Q51" s="7"/>
      <c r="R51" s="7"/>
    </row>
    <row r="52" spans="1:18" x14ac:dyDescent="0.25">
      <c r="A52" s="7"/>
      <c r="B52" s="7"/>
      <c r="C52" s="7"/>
      <c r="D52" s="7"/>
      <c r="E52" s="10"/>
      <c r="F52" s="10"/>
      <c r="J52" s="7"/>
      <c r="K52" s="7"/>
      <c r="L52" s="7"/>
      <c r="M52" s="7"/>
      <c r="N52" s="7"/>
      <c r="O52" s="7"/>
      <c r="P52" s="7"/>
      <c r="Q52" s="7"/>
      <c r="R52" s="7"/>
    </row>
    <row r="53" spans="1:18" x14ac:dyDescent="0.25">
      <c r="A53" s="7"/>
      <c r="B53" s="7"/>
      <c r="C53" s="7"/>
      <c r="D53" s="7"/>
      <c r="E53" s="145"/>
      <c r="F53" s="145"/>
      <c r="J53" s="7"/>
      <c r="K53" s="7"/>
      <c r="L53" s="7"/>
      <c r="M53" s="7"/>
      <c r="N53" s="7"/>
      <c r="O53" s="7"/>
      <c r="P53" s="7"/>
      <c r="Q53" s="7"/>
      <c r="R53" s="7"/>
    </row>
    <row r="54" spans="1:18" x14ac:dyDescent="0.25">
      <c r="A54" s="7"/>
      <c r="B54" s="7"/>
      <c r="C54" s="7"/>
      <c r="D54" s="7"/>
      <c r="E54" s="10"/>
      <c r="F54" s="10"/>
      <c r="J54" s="7"/>
      <c r="K54" s="7"/>
      <c r="L54" s="7"/>
      <c r="M54" s="7"/>
      <c r="N54" s="7"/>
      <c r="O54" s="7"/>
      <c r="P54" s="7"/>
      <c r="Q54" s="7"/>
      <c r="R54" s="7"/>
    </row>
    <row r="55" spans="1:18" x14ac:dyDescent="0.25">
      <c r="A55" s="7"/>
      <c r="B55" s="7"/>
      <c r="C55" s="7"/>
      <c r="D55" s="7"/>
      <c r="E55" s="145"/>
      <c r="F55" s="145"/>
      <c r="J55" s="7"/>
      <c r="K55" s="7"/>
      <c r="L55" s="7"/>
      <c r="M55" s="7"/>
      <c r="N55" s="7"/>
      <c r="O55" s="7"/>
      <c r="P55" s="7"/>
      <c r="Q55" s="7"/>
      <c r="R55" s="7"/>
    </row>
    <row r="56" spans="1:18" x14ac:dyDescent="0.25">
      <c r="A56" s="7"/>
      <c r="B56" s="7"/>
      <c r="C56" s="7"/>
      <c r="D56" s="7"/>
      <c r="E56" s="10"/>
      <c r="F56" s="10"/>
      <c r="J56" s="7"/>
      <c r="K56" s="7"/>
      <c r="L56" s="7"/>
      <c r="M56" s="7"/>
      <c r="N56" s="7"/>
      <c r="O56" s="7"/>
      <c r="P56" s="7"/>
      <c r="Q56" s="7"/>
      <c r="R56" s="7"/>
    </row>
    <row r="57" spans="1:18" x14ac:dyDescent="0.25">
      <c r="A57" s="7"/>
      <c r="B57" s="7"/>
      <c r="C57" s="7"/>
      <c r="D57" s="7"/>
      <c r="E57" s="145"/>
      <c r="F57" s="10"/>
      <c r="J57" s="7"/>
      <c r="K57" s="7"/>
      <c r="L57" s="7"/>
      <c r="M57" s="7"/>
      <c r="N57" s="7"/>
      <c r="O57" s="7"/>
      <c r="P57" s="7"/>
      <c r="Q57" s="7"/>
      <c r="R57" s="7"/>
    </row>
    <row r="58" spans="1:18" x14ac:dyDescent="0.25">
      <c r="A58" s="7"/>
      <c r="B58" s="7"/>
      <c r="C58" s="7"/>
      <c r="D58" s="7"/>
      <c r="E58" s="10"/>
      <c r="F58" s="10"/>
      <c r="J58" s="7"/>
      <c r="K58" s="7"/>
      <c r="L58" s="7"/>
      <c r="M58" s="7"/>
      <c r="N58" s="7"/>
      <c r="O58" s="7"/>
      <c r="P58" s="7"/>
      <c r="Q58" s="7"/>
      <c r="R58" s="7"/>
    </row>
    <row r="59" spans="1:18" x14ac:dyDescent="0.25">
      <c r="A59" s="7"/>
      <c r="B59" s="7"/>
      <c r="C59" s="7"/>
      <c r="D59" s="7"/>
      <c r="E59" s="145"/>
      <c r="F59" s="145"/>
      <c r="J59" s="7"/>
      <c r="K59" s="7"/>
      <c r="L59" s="7"/>
      <c r="M59" s="7"/>
      <c r="N59" s="7"/>
      <c r="O59" s="7"/>
      <c r="P59" s="7"/>
      <c r="Q59" s="7"/>
      <c r="R59" s="7"/>
    </row>
    <row r="60" spans="1:18" x14ac:dyDescent="0.25">
      <c r="A60" s="7"/>
      <c r="B60" s="7"/>
      <c r="C60" s="7"/>
      <c r="D60" s="7"/>
      <c r="E60" s="145"/>
      <c r="F60" s="145"/>
      <c r="J60" s="7"/>
      <c r="K60" s="7"/>
      <c r="L60" s="7"/>
      <c r="M60" s="7"/>
      <c r="N60" s="7"/>
      <c r="O60" s="7"/>
      <c r="P60" s="7"/>
      <c r="Q60" s="7"/>
      <c r="R60" s="7"/>
    </row>
    <row r="61" spans="1:18" x14ac:dyDescent="0.25">
      <c r="A61" s="7"/>
      <c r="B61" s="7"/>
      <c r="C61" s="7"/>
      <c r="D61" s="7"/>
      <c r="E61" s="10"/>
      <c r="F61" s="10"/>
      <c r="J61" s="7"/>
      <c r="K61" s="7"/>
      <c r="L61" s="7"/>
      <c r="M61" s="7"/>
      <c r="N61" s="7"/>
      <c r="O61" s="7"/>
      <c r="P61" s="7"/>
      <c r="Q61" s="7"/>
      <c r="R61" s="7"/>
    </row>
    <row r="62" spans="1:18" x14ac:dyDescent="0.25">
      <c r="A62" s="7"/>
      <c r="B62" s="7"/>
      <c r="C62" s="7"/>
      <c r="D62" s="7"/>
      <c r="E62" s="10"/>
      <c r="F62" s="10"/>
      <c r="J62" s="7"/>
      <c r="K62" s="7"/>
      <c r="L62" s="7"/>
      <c r="M62" s="7"/>
      <c r="N62" s="7"/>
      <c r="O62" s="7"/>
      <c r="P62" s="7"/>
      <c r="Q62" s="7"/>
      <c r="R62" s="7"/>
    </row>
  </sheetData>
  <autoFilter ref="A1:U1">
    <sortState ref="A2:U18">
      <sortCondition ref="B1"/>
    </sortState>
  </autoFilter>
  <sortState ref="A2:AA62">
    <sortCondition ref="B2:B62"/>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B1" workbookViewId="0">
      <pane ySplit="1" topLeftCell="A2" activePane="bottomLeft" state="frozen"/>
      <selection pane="bottomLeft" activeCell="G27" sqref="G27"/>
    </sheetView>
  </sheetViews>
  <sheetFormatPr defaultRowHeight="15" x14ac:dyDescent="0.25"/>
  <cols>
    <col min="1" max="1" width="29.7109375" customWidth="1"/>
    <col min="2" max="2" width="26.85546875" customWidth="1"/>
    <col min="3" max="3" width="14.85546875" customWidth="1"/>
    <col min="4" max="5" width="17" customWidth="1"/>
    <col min="6" max="6" width="12.42578125" customWidth="1"/>
    <col min="7" max="7" width="15.28515625" customWidth="1"/>
    <col min="8" max="8" width="14" customWidth="1"/>
    <col min="9" max="9" width="11.42578125" customWidth="1"/>
    <col min="10" max="10" width="12.85546875" customWidth="1"/>
    <col min="11" max="11" width="14.5703125" customWidth="1"/>
    <col min="12" max="12" width="13.42578125" customWidth="1"/>
    <col min="13" max="13" width="15.140625" customWidth="1"/>
    <col min="14" max="14" width="16.7109375" customWidth="1"/>
  </cols>
  <sheetData>
    <row r="1" spans="1:16" ht="63" thickBot="1" x14ac:dyDescent="0.3">
      <c r="A1" s="260" t="s">
        <v>2006</v>
      </c>
      <c r="B1" s="42" t="s">
        <v>2</v>
      </c>
      <c r="C1" s="43" t="s">
        <v>130</v>
      </c>
      <c r="D1" s="44" t="s">
        <v>120</v>
      </c>
      <c r="E1" s="45" t="s">
        <v>131</v>
      </c>
      <c r="F1" s="343" t="s">
        <v>2039</v>
      </c>
      <c r="G1" s="23" t="s">
        <v>122</v>
      </c>
      <c r="H1" s="24" t="s">
        <v>2040</v>
      </c>
      <c r="I1" s="47" t="s">
        <v>101</v>
      </c>
      <c r="J1" s="48" t="s">
        <v>102</v>
      </c>
      <c r="K1" s="48" t="s">
        <v>132</v>
      </c>
      <c r="L1" s="49" t="s">
        <v>133</v>
      </c>
      <c r="M1" s="25" t="s">
        <v>125</v>
      </c>
      <c r="N1" s="26" t="s">
        <v>134</v>
      </c>
    </row>
    <row r="2" spans="1:16" x14ac:dyDescent="0.25">
      <c r="A2" t="s">
        <v>2005</v>
      </c>
      <c r="B2" s="27" t="s">
        <v>108</v>
      </c>
      <c r="C2" s="50">
        <v>11199.4</v>
      </c>
      <c r="D2" s="51">
        <v>304.39251300000001</v>
      </c>
      <c r="E2" s="346">
        <v>2.7E-2</v>
      </c>
      <c r="F2" s="344">
        <v>0.06</v>
      </c>
      <c r="G2" s="52">
        <v>367.57148699999993</v>
      </c>
      <c r="H2" s="53">
        <v>367.57148699999993</v>
      </c>
      <c r="I2" s="54"/>
      <c r="J2" s="55"/>
      <c r="K2" s="55"/>
      <c r="L2" s="53"/>
      <c r="M2" s="56">
        <v>367.57148699999993</v>
      </c>
      <c r="N2" s="273">
        <v>0.06</v>
      </c>
    </row>
    <row r="3" spans="1:16" x14ac:dyDescent="0.25">
      <c r="A3" t="s">
        <v>2005</v>
      </c>
      <c r="B3" s="27" t="s">
        <v>109</v>
      </c>
      <c r="C3" s="50">
        <v>13</v>
      </c>
      <c r="D3" s="57">
        <v>0</v>
      </c>
      <c r="E3" s="346">
        <v>0</v>
      </c>
      <c r="F3" s="344"/>
      <c r="G3" s="58"/>
      <c r="H3" s="53"/>
      <c r="I3" s="59"/>
      <c r="J3" s="60"/>
      <c r="K3" s="60"/>
      <c r="L3" s="61"/>
      <c r="M3" s="56">
        <v>0</v>
      </c>
      <c r="N3" s="273">
        <v>0</v>
      </c>
    </row>
    <row r="4" spans="1:16" x14ac:dyDescent="0.25">
      <c r="A4" t="s">
        <v>2005</v>
      </c>
      <c r="B4" s="27" t="s">
        <v>110</v>
      </c>
      <c r="C4" s="50">
        <v>22907</v>
      </c>
      <c r="D4" s="51">
        <v>152.96288999999999</v>
      </c>
      <c r="E4" s="346">
        <v>7.0000000000000001E-3</v>
      </c>
      <c r="F4" s="345">
        <v>2.5000000000000001E-2</v>
      </c>
      <c r="G4" s="52">
        <v>419.71211000000005</v>
      </c>
      <c r="H4" s="53">
        <v>419.71211000000005</v>
      </c>
      <c r="I4" s="54"/>
      <c r="J4" s="55"/>
      <c r="K4" s="55"/>
      <c r="L4" s="53"/>
      <c r="M4" s="56">
        <v>419.71211000000005</v>
      </c>
      <c r="N4" s="273">
        <v>2.5000000000000001E-2</v>
      </c>
    </row>
    <row r="5" spans="1:16" x14ac:dyDescent="0.25">
      <c r="A5" t="s">
        <v>2005</v>
      </c>
      <c r="B5" s="27" t="s">
        <v>111</v>
      </c>
      <c r="C5" s="50">
        <v>7459.2</v>
      </c>
      <c r="D5" s="62">
        <v>10</v>
      </c>
      <c r="E5" s="346">
        <v>1E-3</v>
      </c>
      <c r="F5" s="344">
        <v>0.1</v>
      </c>
      <c r="G5" s="52">
        <v>735.92000000000007</v>
      </c>
      <c r="H5" s="53">
        <f>G5-J5</f>
        <v>712.90800000000013</v>
      </c>
      <c r="I5" s="54"/>
      <c r="J5" s="55">
        <v>23.012</v>
      </c>
      <c r="K5" s="55"/>
      <c r="L5" s="63"/>
      <c r="M5" s="56">
        <v>735.92000000000007</v>
      </c>
      <c r="N5" s="273">
        <v>0.1</v>
      </c>
    </row>
    <row r="6" spans="1:16" x14ac:dyDescent="0.25">
      <c r="A6" s="1"/>
      <c r="B6" s="27" t="s">
        <v>1</v>
      </c>
      <c r="C6" s="50">
        <v>79032.100000000006</v>
      </c>
      <c r="D6" s="51">
        <v>345.31413700000002</v>
      </c>
      <c r="E6" s="346">
        <v>4.0000000000000001E-3</v>
      </c>
      <c r="F6" s="344" t="s">
        <v>99</v>
      </c>
      <c r="G6" s="52">
        <v>1580.6420000000001</v>
      </c>
      <c r="H6" s="53">
        <v>1230.6420000000001</v>
      </c>
      <c r="I6" s="54"/>
      <c r="J6" s="55">
        <v>350</v>
      </c>
      <c r="K6" s="55"/>
      <c r="L6" s="53"/>
      <c r="M6" s="56">
        <v>1580.6420000000001</v>
      </c>
      <c r="N6" s="273">
        <v>2.4E-2</v>
      </c>
      <c r="P6" s="342"/>
    </row>
    <row r="7" spans="1:16" x14ac:dyDescent="0.25">
      <c r="A7" s="1"/>
      <c r="B7" s="27" t="s">
        <v>6</v>
      </c>
      <c r="C7" s="50">
        <v>119085</v>
      </c>
      <c r="D7" s="51">
        <v>1249.4546889999999</v>
      </c>
      <c r="E7" s="346">
        <v>0.01</v>
      </c>
      <c r="F7" s="344"/>
      <c r="G7" s="58"/>
      <c r="H7" s="53"/>
      <c r="I7" s="54"/>
      <c r="J7" s="55"/>
      <c r="K7" s="55"/>
      <c r="L7" s="63"/>
      <c r="M7" s="56">
        <v>0</v>
      </c>
      <c r="N7" s="273">
        <v>0.01</v>
      </c>
      <c r="P7" s="342"/>
    </row>
    <row r="8" spans="1:16" x14ac:dyDescent="0.25">
      <c r="A8" s="1"/>
      <c r="B8" s="27" t="s">
        <v>4</v>
      </c>
      <c r="C8" s="50">
        <v>7673314.0999999996</v>
      </c>
      <c r="D8" s="64">
        <v>228243</v>
      </c>
      <c r="E8" s="346">
        <v>0.03</v>
      </c>
      <c r="F8" s="344">
        <v>0.1</v>
      </c>
      <c r="G8" s="52">
        <v>539088.41</v>
      </c>
      <c r="H8" s="53">
        <v>539088.41</v>
      </c>
      <c r="I8" s="54"/>
      <c r="J8" s="55"/>
      <c r="K8" s="55"/>
      <c r="L8" s="53"/>
      <c r="M8" s="56">
        <v>539088.41</v>
      </c>
      <c r="N8" s="273">
        <v>0.1</v>
      </c>
    </row>
    <row r="9" spans="1:16" x14ac:dyDescent="0.25">
      <c r="A9" s="1"/>
      <c r="B9" s="27" t="s">
        <v>9</v>
      </c>
      <c r="C9" s="50">
        <v>77885.2</v>
      </c>
      <c r="D9" s="57">
        <v>2331.7700759999998</v>
      </c>
      <c r="E9" s="346">
        <v>0.03</v>
      </c>
      <c r="F9" s="344"/>
      <c r="G9" s="58"/>
      <c r="H9" s="53"/>
      <c r="I9" s="59"/>
      <c r="J9" s="60"/>
      <c r="K9" s="60"/>
      <c r="L9" s="63"/>
      <c r="M9" s="56">
        <v>0</v>
      </c>
      <c r="N9" s="273">
        <v>0.03</v>
      </c>
      <c r="P9" s="342"/>
    </row>
    <row r="10" spans="1:16" x14ac:dyDescent="0.25">
      <c r="A10" t="s">
        <v>2005</v>
      </c>
      <c r="B10" s="27" t="s">
        <v>5</v>
      </c>
      <c r="C10" s="50">
        <v>134873.20000000001</v>
      </c>
      <c r="D10" s="51">
        <v>4606.1228440000004</v>
      </c>
      <c r="E10" s="346">
        <v>3.4000000000000002E-2</v>
      </c>
      <c r="F10" s="344"/>
      <c r="G10" s="52"/>
      <c r="H10" s="53"/>
      <c r="I10" s="54"/>
      <c r="J10" s="55"/>
      <c r="K10" s="55"/>
      <c r="L10" s="53"/>
      <c r="M10" s="56">
        <v>0</v>
      </c>
      <c r="N10" s="273">
        <v>3.4000000000000002E-2</v>
      </c>
      <c r="P10" s="342"/>
    </row>
    <row r="11" spans="1:16" ht="15.75" thickBot="1" x14ac:dyDescent="0.3">
      <c r="B11" s="40" t="s">
        <v>129</v>
      </c>
      <c r="C11" s="347">
        <v>8125768.2000000002</v>
      </c>
      <c r="D11" s="272">
        <v>237243.01714899999</v>
      </c>
      <c r="E11" s="348">
        <v>2.9000000000000001E-2</v>
      </c>
      <c r="F11" s="65"/>
      <c r="G11" s="65"/>
      <c r="H11" s="65"/>
      <c r="I11" s="65"/>
      <c r="J11" s="65"/>
      <c r="K11" s="65"/>
      <c r="L11" s="65"/>
      <c r="M11" s="272">
        <v>542192.25559700001</v>
      </c>
      <c r="N11" s="274">
        <v>9.5921425957732828E-2</v>
      </c>
    </row>
  </sheetData>
  <autoFilter ref="A1:N1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workbookViewId="0">
      <pane ySplit="1" topLeftCell="A2" activePane="bottomLeft" state="frozen"/>
      <selection pane="bottomLeft" activeCell="I22" sqref="I22"/>
    </sheetView>
  </sheetViews>
  <sheetFormatPr defaultRowHeight="15" x14ac:dyDescent="0.25"/>
  <cols>
    <col min="1" max="1" width="57" bestFit="1" customWidth="1"/>
    <col min="2" max="2" width="16.140625" style="165" customWidth="1"/>
    <col min="3" max="3" width="15.28515625" style="165" customWidth="1"/>
    <col min="5" max="5" width="32.28515625" bestFit="1" customWidth="1"/>
    <col min="6" max="6" width="15.140625" style="165" customWidth="1"/>
    <col min="7" max="7" width="15.42578125" style="165" customWidth="1"/>
    <col min="9" max="9" width="29.85546875" customWidth="1"/>
    <col min="10" max="10" width="15.42578125" customWidth="1"/>
    <col min="11" max="11" width="16.140625" customWidth="1"/>
  </cols>
  <sheetData>
    <row r="1" spans="1:11" ht="45.75" thickBot="1" x14ac:dyDescent="0.3">
      <c r="A1" s="308" t="s">
        <v>2008</v>
      </c>
      <c r="B1" s="4" t="s">
        <v>2009</v>
      </c>
      <c r="C1" s="4" t="s">
        <v>2010</v>
      </c>
      <c r="E1" s="308" t="s">
        <v>2021</v>
      </c>
      <c r="F1" s="4" t="s">
        <v>2009</v>
      </c>
      <c r="G1" s="4" t="s">
        <v>2010</v>
      </c>
      <c r="I1" s="308" t="s">
        <v>2045</v>
      </c>
      <c r="J1" s="4" t="s">
        <v>2046</v>
      </c>
      <c r="K1" s="4" t="s">
        <v>2010</v>
      </c>
    </row>
    <row r="2" spans="1:11" x14ac:dyDescent="0.25">
      <c r="A2" s="309" t="s">
        <v>25</v>
      </c>
      <c r="B2" s="310">
        <v>100</v>
      </c>
      <c r="C2" s="311">
        <v>5.27</v>
      </c>
      <c r="E2" s="323" t="s">
        <v>17</v>
      </c>
      <c r="F2" s="324">
        <v>100</v>
      </c>
      <c r="G2" s="311">
        <v>3.11</v>
      </c>
      <c r="I2" s="327" t="s">
        <v>12</v>
      </c>
      <c r="J2" s="328">
        <v>40.700000000000003</v>
      </c>
      <c r="K2" s="328">
        <v>0</v>
      </c>
    </row>
    <row r="3" spans="1:11" x14ac:dyDescent="0.25">
      <c r="A3" s="309" t="s">
        <v>33</v>
      </c>
      <c r="B3" s="310">
        <v>100</v>
      </c>
      <c r="C3" s="311">
        <v>9.14</v>
      </c>
      <c r="E3" s="323" t="s">
        <v>18</v>
      </c>
      <c r="F3" s="324">
        <v>100</v>
      </c>
      <c r="G3" s="311">
        <v>4.78</v>
      </c>
      <c r="I3" s="329" t="s">
        <v>2047</v>
      </c>
      <c r="J3" s="330">
        <v>28.8</v>
      </c>
      <c r="K3" s="330">
        <v>4.58</v>
      </c>
    </row>
    <row r="4" spans="1:11" x14ac:dyDescent="0.25">
      <c r="A4" s="309" t="s">
        <v>38</v>
      </c>
      <c r="B4" s="310">
        <v>100</v>
      </c>
      <c r="C4" s="311">
        <v>2.17</v>
      </c>
      <c r="E4" s="323" t="s">
        <v>24</v>
      </c>
      <c r="F4" s="324">
        <v>100</v>
      </c>
      <c r="G4" s="311">
        <v>3.2</v>
      </c>
      <c r="I4" s="319" t="s">
        <v>2048</v>
      </c>
      <c r="J4" s="320">
        <v>22.7</v>
      </c>
      <c r="K4" s="320">
        <v>8.92</v>
      </c>
    </row>
    <row r="5" spans="1:11" x14ac:dyDescent="0.25">
      <c r="A5" s="309" t="s">
        <v>39</v>
      </c>
      <c r="B5" s="310">
        <v>100</v>
      </c>
      <c r="C5" s="311">
        <v>12.22</v>
      </c>
      <c r="E5" s="323" t="s">
        <v>16</v>
      </c>
      <c r="F5" s="324">
        <v>99.8</v>
      </c>
      <c r="G5" s="311">
        <v>7.76</v>
      </c>
      <c r="I5" s="319" t="s">
        <v>2049</v>
      </c>
      <c r="J5" s="320">
        <v>14.4</v>
      </c>
      <c r="K5" s="320">
        <v>1.37</v>
      </c>
    </row>
    <row r="6" spans="1:11" x14ac:dyDescent="0.25">
      <c r="A6" s="309" t="s">
        <v>42</v>
      </c>
      <c r="B6" s="310">
        <v>100</v>
      </c>
      <c r="C6" s="311">
        <v>13.32</v>
      </c>
      <c r="E6" s="323" t="s">
        <v>23</v>
      </c>
      <c r="F6" s="324">
        <v>97.1</v>
      </c>
      <c r="G6" s="311">
        <v>3.37</v>
      </c>
      <c r="I6" s="321" t="s">
        <v>2050</v>
      </c>
      <c r="J6" s="322">
        <v>0.30000000000000004</v>
      </c>
      <c r="K6" s="322">
        <v>3.58</v>
      </c>
    </row>
    <row r="7" spans="1:11" x14ac:dyDescent="0.25">
      <c r="A7" s="309" t="s">
        <v>43</v>
      </c>
      <c r="B7" s="310">
        <v>100</v>
      </c>
      <c r="C7" s="311">
        <v>10.28</v>
      </c>
      <c r="E7" s="325" t="s">
        <v>14</v>
      </c>
      <c r="F7" s="326">
        <v>95.5</v>
      </c>
      <c r="G7" s="314">
        <v>1.73</v>
      </c>
    </row>
    <row r="8" spans="1:11" x14ac:dyDescent="0.25">
      <c r="A8" s="309" t="s">
        <v>44</v>
      </c>
      <c r="B8" s="310">
        <v>100</v>
      </c>
      <c r="C8" s="311">
        <v>10.42</v>
      </c>
      <c r="E8" s="327" t="s">
        <v>19</v>
      </c>
      <c r="F8" s="328">
        <v>64.099999999999994</v>
      </c>
      <c r="G8" s="311">
        <v>17.78</v>
      </c>
    </row>
    <row r="9" spans="1:11" x14ac:dyDescent="0.25">
      <c r="A9" s="309" t="s">
        <v>48</v>
      </c>
      <c r="B9" s="310">
        <v>100</v>
      </c>
      <c r="C9" s="311">
        <v>7.24</v>
      </c>
      <c r="E9" s="327" t="s">
        <v>12</v>
      </c>
      <c r="F9" s="328">
        <v>62.600000000000009</v>
      </c>
      <c r="G9" s="311">
        <v>9.4700000000000006</v>
      </c>
    </row>
    <row r="10" spans="1:11" x14ac:dyDescent="0.25">
      <c r="A10" s="309" t="s">
        <v>55</v>
      </c>
      <c r="B10" s="310">
        <v>100</v>
      </c>
      <c r="C10" s="311">
        <v>21.27</v>
      </c>
      <c r="E10" s="327" t="s">
        <v>13</v>
      </c>
      <c r="F10" s="328">
        <v>54.5</v>
      </c>
      <c r="G10" s="311">
        <v>1.91</v>
      </c>
    </row>
    <row r="11" spans="1:11" x14ac:dyDescent="0.25">
      <c r="A11" s="309" t="s">
        <v>56</v>
      </c>
      <c r="B11" s="310">
        <v>100</v>
      </c>
      <c r="C11" s="311">
        <v>18.84</v>
      </c>
      <c r="E11" s="327" t="s">
        <v>21</v>
      </c>
      <c r="F11" s="328">
        <v>52.6</v>
      </c>
      <c r="G11" s="311">
        <v>16.64</v>
      </c>
    </row>
    <row r="12" spans="1:11" x14ac:dyDescent="0.25">
      <c r="A12" s="309" t="s">
        <v>57</v>
      </c>
      <c r="B12" s="310">
        <v>100</v>
      </c>
      <c r="C12" s="311">
        <v>17.8</v>
      </c>
      <c r="E12" s="329" t="s">
        <v>22</v>
      </c>
      <c r="F12" s="330">
        <v>41.7</v>
      </c>
      <c r="G12" s="314">
        <v>27.62</v>
      </c>
    </row>
    <row r="13" spans="1:11" x14ac:dyDescent="0.25">
      <c r="A13" s="309" t="s">
        <v>59</v>
      </c>
      <c r="B13" s="310">
        <v>100</v>
      </c>
      <c r="C13" s="311">
        <v>11.86</v>
      </c>
      <c r="E13" s="319" t="s">
        <v>20</v>
      </c>
      <c r="F13" s="320">
        <v>23.4</v>
      </c>
      <c r="G13" s="311">
        <v>1.25</v>
      </c>
    </row>
    <row r="14" spans="1:11" x14ac:dyDescent="0.25">
      <c r="A14" s="309" t="s">
        <v>60</v>
      </c>
      <c r="B14" s="310">
        <v>100</v>
      </c>
      <c r="C14" s="311">
        <v>1.1200000000000001</v>
      </c>
      <c r="E14" s="319" t="s">
        <v>15</v>
      </c>
      <c r="F14" s="320">
        <v>16.2</v>
      </c>
      <c r="G14" s="311">
        <v>33.450000000000003</v>
      </c>
    </row>
    <row r="15" spans="1:11" x14ac:dyDescent="0.25">
      <c r="A15" s="309" t="s">
        <v>61</v>
      </c>
      <c r="B15" s="310">
        <v>100</v>
      </c>
      <c r="C15" s="311">
        <v>2.2400000000000002</v>
      </c>
      <c r="E15" s="319" t="s">
        <v>2022</v>
      </c>
      <c r="F15" s="320">
        <v>9.4</v>
      </c>
      <c r="G15" s="311">
        <v>6.46</v>
      </c>
    </row>
    <row r="16" spans="1:11" x14ac:dyDescent="0.25">
      <c r="A16" s="309" t="s">
        <v>62</v>
      </c>
      <c r="B16" s="310">
        <v>100</v>
      </c>
      <c r="C16" s="311">
        <v>2.91</v>
      </c>
      <c r="E16" s="319" t="s">
        <v>11</v>
      </c>
      <c r="F16" s="320">
        <v>5.9</v>
      </c>
      <c r="G16" s="311">
        <v>14.98</v>
      </c>
    </row>
    <row r="17" spans="1:7" x14ac:dyDescent="0.25">
      <c r="A17" s="309" t="s">
        <v>68</v>
      </c>
      <c r="B17" s="310">
        <v>100</v>
      </c>
      <c r="C17" s="311">
        <v>22.82</v>
      </c>
      <c r="E17" s="321" t="s">
        <v>2023</v>
      </c>
      <c r="F17" s="322">
        <v>2.7</v>
      </c>
      <c r="G17" s="314">
        <v>17.11</v>
      </c>
    </row>
    <row r="18" spans="1:7" x14ac:dyDescent="0.25">
      <c r="A18" s="309" t="s">
        <v>69</v>
      </c>
      <c r="B18" s="310">
        <v>100</v>
      </c>
      <c r="C18" s="311">
        <v>10.66</v>
      </c>
    </row>
    <row r="19" spans="1:7" x14ac:dyDescent="0.25">
      <c r="A19" s="309" t="s">
        <v>70</v>
      </c>
      <c r="B19" s="310">
        <v>100</v>
      </c>
      <c r="C19" s="311">
        <v>6.93</v>
      </c>
    </row>
    <row r="20" spans="1:7" x14ac:dyDescent="0.25">
      <c r="A20" s="309" t="s">
        <v>71</v>
      </c>
      <c r="B20" s="310">
        <v>100</v>
      </c>
      <c r="C20" s="311">
        <v>99.41</v>
      </c>
    </row>
    <row r="21" spans="1:7" x14ac:dyDescent="0.25">
      <c r="A21" s="309" t="s">
        <v>72</v>
      </c>
      <c r="B21" s="310">
        <v>100</v>
      </c>
      <c r="C21" s="311">
        <v>8.08</v>
      </c>
    </row>
    <row r="22" spans="1:7" x14ac:dyDescent="0.25">
      <c r="A22" s="309" t="s">
        <v>77</v>
      </c>
      <c r="B22" s="310">
        <v>100</v>
      </c>
      <c r="C22" s="311">
        <v>5.58</v>
      </c>
    </row>
    <row r="23" spans="1:7" x14ac:dyDescent="0.25">
      <c r="A23" s="309" t="s">
        <v>85</v>
      </c>
      <c r="B23" s="310">
        <v>100</v>
      </c>
      <c r="C23" s="311">
        <v>5.52</v>
      </c>
    </row>
    <row r="24" spans="1:7" x14ac:dyDescent="0.25">
      <c r="A24" s="309" t="s">
        <v>87</v>
      </c>
      <c r="B24" s="310">
        <v>100</v>
      </c>
      <c r="C24" s="311">
        <v>13.76</v>
      </c>
    </row>
    <row r="25" spans="1:7" x14ac:dyDescent="0.25">
      <c r="A25" s="309" t="s">
        <v>91</v>
      </c>
      <c r="B25" s="310">
        <v>100</v>
      </c>
      <c r="C25" s="311">
        <v>7.66</v>
      </c>
    </row>
    <row r="26" spans="1:7" x14ac:dyDescent="0.25">
      <c r="A26" s="309" t="s">
        <v>93</v>
      </c>
      <c r="B26" s="310">
        <v>100</v>
      </c>
      <c r="C26" s="311">
        <v>20.22</v>
      </c>
    </row>
    <row r="27" spans="1:7" x14ac:dyDescent="0.25">
      <c r="A27" s="309" t="s">
        <v>94</v>
      </c>
      <c r="B27" s="310">
        <v>100</v>
      </c>
      <c r="C27" s="311">
        <v>8.83</v>
      </c>
    </row>
    <row r="28" spans="1:7" x14ac:dyDescent="0.25">
      <c r="A28" s="309" t="s">
        <v>95</v>
      </c>
      <c r="B28" s="310">
        <v>100</v>
      </c>
      <c r="C28" s="311">
        <v>8.65</v>
      </c>
    </row>
    <row r="29" spans="1:7" x14ac:dyDescent="0.25">
      <c r="A29" s="309" t="s">
        <v>96</v>
      </c>
      <c r="B29" s="310">
        <v>100</v>
      </c>
      <c r="C29" s="311">
        <v>6.62</v>
      </c>
    </row>
    <row r="30" spans="1:7" x14ac:dyDescent="0.25">
      <c r="A30" s="309" t="s">
        <v>97</v>
      </c>
      <c r="B30" s="310">
        <v>100</v>
      </c>
      <c r="C30" s="311">
        <v>96.13</v>
      </c>
    </row>
    <row r="31" spans="1:7" x14ac:dyDescent="0.25">
      <c r="A31" s="309" t="s">
        <v>98</v>
      </c>
      <c r="B31" s="310">
        <v>100</v>
      </c>
      <c r="C31" s="311">
        <v>7.71</v>
      </c>
    </row>
    <row r="32" spans="1:7" x14ac:dyDescent="0.25">
      <c r="A32" s="309" t="s">
        <v>40</v>
      </c>
      <c r="B32" s="310">
        <v>99.899999999999991</v>
      </c>
      <c r="C32" s="311">
        <v>1.7299999999999998</v>
      </c>
    </row>
    <row r="33" spans="1:3" x14ac:dyDescent="0.25">
      <c r="A33" s="309" t="s">
        <v>80</v>
      </c>
      <c r="B33" s="310">
        <v>99.2</v>
      </c>
      <c r="C33" s="311">
        <v>9.94</v>
      </c>
    </row>
    <row r="34" spans="1:3" x14ac:dyDescent="0.25">
      <c r="A34" s="309" t="s">
        <v>36</v>
      </c>
      <c r="B34" s="310">
        <v>98.199999999999989</v>
      </c>
      <c r="C34" s="311">
        <v>7.3</v>
      </c>
    </row>
    <row r="35" spans="1:3" x14ac:dyDescent="0.25">
      <c r="A35" s="309" t="s">
        <v>51</v>
      </c>
      <c r="B35" s="310">
        <v>97.8</v>
      </c>
      <c r="C35" s="311">
        <v>8.7200000000000006</v>
      </c>
    </row>
    <row r="36" spans="1:3" x14ac:dyDescent="0.25">
      <c r="A36" s="309" t="s">
        <v>76</v>
      </c>
      <c r="B36" s="310">
        <v>97.5</v>
      </c>
      <c r="C36" s="311">
        <v>4.83</v>
      </c>
    </row>
    <row r="37" spans="1:3" x14ac:dyDescent="0.25">
      <c r="A37" s="309" t="s">
        <v>28</v>
      </c>
      <c r="B37" s="310">
        <v>97.4</v>
      </c>
      <c r="C37" s="311">
        <v>2.93</v>
      </c>
    </row>
    <row r="38" spans="1:3" x14ac:dyDescent="0.25">
      <c r="A38" s="309" t="s">
        <v>47</v>
      </c>
      <c r="B38" s="310">
        <v>97.2</v>
      </c>
      <c r="C38" s="311">
        <v>5.05</v>
      </c>
    </row>
    <row r="39" spans="1:3" x14ac:dyDescent="0.25">
      <c r="A39" s="309" t="s">
        <v>88</v>
      </c>
      <c r="B39" s="310">
        <v>93.300000000000011</v>
      </c>
      <c r="C39" s="311">
        <v>7.59</v>
      </c>
    </row>
    <row r="40" spans="1:3" x14ac:dyDescent="0.25">
      <c r="A40" s="309" t="s">
        <v>63</v>
      </c>
      <c r="B40" s="310">
        <v>93.2</v>
      </c>
      <c r="C40" s="311">
        <v>7.92</v>
      </c>
    </row>
    <row r="41" spans="1:3" x14ac:dyDescent="0.25">
      <c r="A41" s="312" t="s">
        <v>31</v>
      </c>
      <c r="B41" s="313">
        <v>90.7</v>
      </c>
      <c r="C41" s="314">
        <v>5.77</v>
      </c>
    </row>
    <row r="42" spans="1:3" x14ac:dyDescent="0.25">
      <c r="A42" s="315" t="s">
        <v>81</v>
      </c>
      <c r="B42" s="316">
        <v>89.2</v>
      </c>
      <c r="C42" s="311">
        <v>18.38</v>
      </c>
    </row>
    <row r="43" spans="1:3" x14ac:dyDescent="0.25">
      <c r="A43" s="315" t="s">
        <v>37</v>
      </c>
      <c r="B43" s="316">
        <v>87.9</v>
      </c>
      <c r="C43" s="311">
        <v>17.940000000000001</v>
      </c>
    </row>
    <row r="44" spans="1:3" x14ac:dyDescent="0.25">
      <c r="A44" s="315" t="s">
        <v>92</v>
      </c>
      <c r="B44" s="316">
        <v>81</v>
      </c>
      <c r="C44" s="311">
        <v>18.28</v>
      </c>
    </row>
    <row r="45" spans="1:3" x14ac:dyDescent="0.25">
      <c r="A45" s="315" t="s">
        <v>64</v>
      </c>
      <c r="B45" s="316">
        <v>74.900000000000006</v>
      </c>
      <c r="C45" s="311">
        <v>0</v>
      </c>
    </row>
    <row r="46" spans="1:3" x14ac:dyDescent="0.25">
      <c r="A46" s="315" t="s">
        <v>79</v>
      </c>
      <c r="B46" s="316">
        <v>73.099999999999994</v>
      </c>
      <c r="C46" s="311">
        <v>24.84</v>
      </c>
    </row>
    <row r="47" spans="1:3" x14ac:dyDescent="0.25">
      <c r="A47" s="315" t="s">
        <v>2011</v>
      </c>
      <c r="B47" s="316">
        <v>70.900000000000006</v>
      </c>
      <c r="C47" s="311">
        <v>22.52</v>
      </c>
    </row>
    <row r="48" spans="1:3" x14ac:dyDescent="0.25">
      <c r="A48" s="315" t="s">
        <v>82</v>
      </c>
      <c r="B48" s="316">
        <v>68.400000000000006</v>
      </c>
      <c r="C48" s="311">
        <v>8.2200000000000006</v>
      </c>
    </row>
    <row r="49" spans="1:3" x14ac:dyDescent="0.25">
      <c r="A49" s="315" t="s">
        <v>73</v>
      </c>
      <c r="B49" s="316">
        <v>67.300000000000011</v>
      </c>
      <c r="C49" s="311">
        <v>17.100000000000001</v>
      </c>
    </row>
    <row r="50" spans="1:3" x14ac:dyDescent="0.25">
      <c r="A50" s="315" t="s">
        <v>78</v>
      </c>
      <c r="B50" s="316">
        <v>66</v>
      </c>
      <c r="C50" s="311">
        <v>10.02</v>
      </c>
    </row>
    <row r="51" spans="1:3" x14ac:dyDescent="0.25">
      <c r="A51" s="315" t="s">
        <v>30</v>
      </c>
      <c r="B51" s="316">
        <v>61.4</v>
      </c>
      <c r="C51" s="311">
        <v>37.299999999999997</v>
      </c>
    </row>
    <row r="52" spans="1:3" x14ac:dyDescent="0.25">
      <c r="A52" s="315" t="s">
        <v>65</v>
      </c>
      <c r="B52" s="316">
        <v>59</v>
      </c>
      <c r="C52" s="311">
        <v>4.5599999999999996</v>
      </c>
    </row>
    <row r="53" spans="1:3" x14ac:dyDescent="0.25">
      <c r="A53" s="315" t="s">
        <v>32</v>
      </c>
      <c r="B53" s="316">
        <v>58.5</v>
      </c>
      <c r="C53" s="311">
        <v>2.54</v>
      </c>
    </row>
    <row r="54" spans="1:3" x14ac:dyDescent="0.25">
      <c r="A54" s="315" t="s">
        <v>29</v>
      </c>
      <c r="B54" s="316">
        <v>56.6</v>
      </c>
      <c r="C54" s="311">
        <v>8.93</v>
      </c>
    </row>
    <row r="55" spans="1:3" x14ac:dyDescent="0.25">
      <c r="A55" s="315" t="s">
        <v>84</v>
      </c>
      <c r="B55" s="316">
        <v>56.3</v>
      </c>
      <c r="C55" s="311">
        <v>21.66</v>
      </c>
    </row>
    <row r="56" spans="1:3" x14ac:dyDescent="0.25">
      <c r="A56" s="315" t="s">
        <v>86</v>
      </c>
      <c r="B56" s="316">
        <v>55.1</v>
      </c>
      <c r="C56" s="311">
        <v>16.07</v>
      </c>
    </row>
    <row r="57" spans="1:3" x14ac:dyDescent="0.25">
      <c r="A57" s="315" t="s">
        <v>2012</v>
      </c>
      <c r="B57" s="316">
        <v>54.2</v>
      </c>
      <c r="C57" s="311">
        <v>23.02</v>
      </c>
    </row>
    <row r="58" spans="1:3" x14ac:dyDescent="0.25">
      <c r="A58" s="315" t="s">
        <v>26</v>
      </c>
      <c r="B58" s="316">
        <v>53.9</v>
      </c>
      <c r="C58" s="311">
        <v>24.83</v>
      </c>
    </row>
    <row r="59" spans="1:3" x14ac:dyDescent="0.25">
      <c r="A59" s="315" t="s">
        <v>89</v>
      </c>
      <c r="B59" s="316">
        <v>53.5</v>
      </c>
      <c r="C59" s="311">
        <v>9.6300000000000008</v>
      </c>
    </row>
    <row r="60" spans="1:3" x14ac:dyDescent="0.25">
      <c r="A60" s="315" t="s">
        <v>46</v>
      </c>
      <c r="B60" s="316">
        <v>53.4</v>
      </c>
      <c r="C60" s="311">
        <v>5.16</v>
      </c>
    </row>
    <row r="61" spans="1:3" x14ac:dyDescent="0.25">
      <c r="A61" s="315" t="s">
        <v>41</v>
      </c>
      <c r="B61" s="316">
        <v>49.399999999999991</v>
      </c>
      <c r="C61" s="311">
        <v>19.71</v>
      </c>
    </row>
    <row r="62" spans="1:3" x14ac:dyDescent="0.25">
      <c r="A62" s="315" t="s">
        <v>2013</v>
      </c>
      <c r="B62" s="316">
        <v>43.300000000000004</v>
      </c>
      <c r="C62" s="311">
        <v>9.69</v>
      </c>
    </row>
    <row r="63" spans="1:3" x14ac:dyDescent="0.25">
      <c r="A63" s="315" t="s">
        <v>2014</v>
      </c>
      <c r="B63" s="316">
        <v>41.400000000000006</v>
      </c>
      <c r="C63" s="311">
        <v>33.22</v>
      </c>
    </row>
    <row r="64" spans="1:3" x14ac:dyDescent="0.25">
      <c r="A64" s="315" t="s">
        <v>45</v>
      </c>
      <c r="B64" s="316">
        <v>39.200000000000003</v>
      </c>
      <c r="C64" s="311">
        <v>3.17</v>
      </c>
    </row>
    <row r="65" spans="1:3" x14ac:dyDescent="0.25">
      <c r="A65" s="315" t="s">
        <v>2015</v>
      </c>
      <c r="B65" s="316">
        <v>36.199999999999996</v>
      </c>
      <c r="C65" s="311">
        <v>19.22</v>
      </c>
    </row>
    <row r="66" spans="1:3" x14ac:dyDescent="0.25">
      <c r="A66" s="315" t="s">
        <v>90</v>
      </c>
      <c r="B66" s="316">
        <v>31.1</v>
      </c>
      <c r="C66" s="311">
        <v>6.13</v>
      </c>
    </row>
    <row r="67" spans="1:3" x14ac:dyDescent="0.25">
      <c r="A67" s="315" t="s">
        <v>50</v>
      </c>
      <c r="B67" s="316">
        <v>29.4</v>
      </c>
      <c r="C67" s="311">
        <v>12.14</v>
      </c>
    </row>
    <row r="68" spans="1:3" x14ac:dyDescent="0.25">
      <c r="A68" s="317" t="s">
        <v>34</v>
      </c>
      <c r="B68" s="318">
        <v>26.7</v>
      </c>
      <c r="C68" s="314">
        <v>39.11</v>
      </c>
    </row>
    <row r="69" spans="1:3" x14ac:dyDescent="0.25">
      <c r="A69" s="319" t="s">
        <v>27</v>
      </c>
      <c r="B69" s="320">
        <v>24.8</v>
      </c>
      <c r="C69" s="311">
        <v>12.24</v>
      </c>
    </row>
    <row r="70" spans="1:3" x14ac:dyDescent="0.25">
      <c r="A70" s="319" t="s">
        <v>66</v>
      </c>
      <c r="B70" s="320">
        <v>19</v>
      </c>
      <c r="C70" s="311">
        <v>3.66</v>
      </c>
    </row>
    <row r="71" spans="1:3" x14ac:dyDescent="0.25">
      <c r="A71" s="319" t="s">
        <v>74</v>
      </c>
      <c r="B71" s="320">
        <v>15.2</v>
      </c>
      <c r="C71" s="311">
        <v>21.32</v>
      </c>
    </row>
    <row r="72" spans="1:3" x14ac:dyDescent="0.25">
      <c r="A72" s="319" t="s">
        <v>49</v>
      </c>
      <c r="B72" s="320">
        <v>14.8</v>
      </c>
      <c r="C72" s="311">
        <v>4.88</v>
      </c>
    </row>
    <row r="73" spans="1:3" x14ac:dyDescent="0.25">
      <c r="A73" s="319" t="s">
        <v>52</v>
      </c>
      <c r="B73" s="320">
        <v>13.9</v>
      </c>
      <c r="C73" s="311">
        <v>20.420000000000002</v>
      </c>
    </row>
    <row r="74" spans="1:3" x14ac:dyDescent="0.25">
      <c r="A74" s="319" t="s">
        <v>83</v>
      </c>
      <c r="B74" s="320">
        <v>11.3</v>
      </c>
      <c r="C74" s="311">
        <v>5.31</v>
      </c>
    </row>
    <row r="75" spans="1:3" x14ac:dyDescent="0.25">
      <c r="A75" s="319" t="s">
        <v>54</v>
      </c>
      <c r="B75" s="320">
        <v>10.4</v>
      </c>
      <c r="C75" s="311">
        <v>3.77</v>
      </c>
    </row>
    <row r="76" spans="1:3" x14ac:dyDescent="0.25">
      <c r="A76" s="319" t="s">
        <v>2016</v>
      </c>
      <c r="B76" s="320">
        <v>8.6</v>
      </c>
      <c r="C76" s="311">
        <v>1.05</v>
      </c>
    </row>
    <row r="77" spans="1:3" x14ac:dyDescent="0.25">
      <c r="A77" s="319" t="s">
        <v>35</v>
      </c>
      <c r="B77" s="320">
        <v>7.2</v>
      </c>
      <c r="C77" s="311">
        <v>12.42</v>
      </c>
    </row>
    <row r="78" spans="1:3" x14ac:dyDescent="0.25">
      <c r="A78" s="319" t="s">
        <v>2017</v>
      </c>
      <c r="B78" s="320">
        <v>6.6000000000000005</v>
      </c>
      <c r="C78" s="311">
        <v>58.12</v>
      </c>
    </row>
    <row r="79" spans="1:3" x14ac:dyDescent="0.25">
      <c r="A79" s="319" t="s">
        <v>2018</v>
      </c>
      <c r="B79" s="320">
        <v>1.9</v>
      </c>
      <c r="C79" s="311">
        <v>19.52</v>
      </c>
    </row>
    <row r="80" spans="1:3" x14ac:dyDescent="0.25">
      <c r="A80" s="319" t="s">
        <v>67</v>
      </c>
      <c r="B80" s="320">
        <v>0.3</v>
      </c>
      <c r="C80" s="311">
        <v>4.46</v>
      </c>
    </row>
    <row r="81" spans="1:3" x14ac:dyDescent="0.25">
      <c r="A81" s="319" t="s">
        <v>75</v>
      </c>
      <c r="B81" s="320">
        <v>0.2</v>
      </c>
      <c r="C81" s="311">
        <v>0.49</v>
      </c>
    </row>
    <row r="82" spans="1:3" x14ac:dyDescent="0.25">
      <c r="A82" s="319" t="s">
        <v>2019</v>
      </c>
      <c r="B82" s="320">
        <v>0.1</v>
      </c>
      <c r="C82" s="311">
        <v>6.8</v>
      </c>
    </row>
    <row r="83" spans="1:3" x14ac:dyDescent="0.25">
      <c r="A83" s="319" t="s">
        <v>53</v>
      </c>
      <c r="B83" s="320">
        <v>0</v>
      </c>
      <c r="C83" s="311">
        <v>0</v>
      </c>
    </row>
    <row r="84" spans="1:3" x14ac:dyDescent="0.25">
      <c r="A84" s="319" t="s">
        <v>58</v>
      </c>
      <c r="B84" s="320">
        <v>0</v>
      </c>
      <c r="C84" s="311">
        <v>15.06</v>
      </c>
    </row>
    <row r="85" spans="1:3" x14ac:dyDescent="0.25">
      <c r="A85" s="321" t="s">
        <v>2020</v>
      </c>
      <c r="B85" s="322">
        <v>0</v>
      </c>
      <c r="C85" s="314">
        <v>30.02</v>
      </c>
    </row>
    <row r="88" spans="1:3" ht="45" x14ac:dyDescent="0.25">
      <c r="A88" s="349" t="s">
        <v>2024</v>
      </c>
    </row>
  </sheetData>
  <conditionalFormatting sqref="C2:C85">
    <cfRule type="cellIs" dxfId="47" priority="9" operator="greaterThan">
      <formula>17</formula>
    </cfRule>
    <cfRule type="cellIs" dxfId="46" priority="10" operator="lessThan">
      <formula>17</formula>
    </cfRule>
    <cfRule type="cellIs" dxfId="45" priority="11" operator="lessThan">
      <formula>49.705</formula>
    </cfRule>
  </conditionalFormatting>
  <conditionalFormatting sqref="G2:G17">
    <cfRule type="cellIs" dxfId="44" priority="5" operator="lessThan">
      <formula>10</formula>
    </cfRule>
    <cfRule type="cellIs" dxfId="43" priority="6" operator="greaterThan">
      <formula>10</formula>
    </cfRule>
  </conditionalFormatting>
  <conditionalFormatting sqref="K2">
    <cfRule type="cellIs" dxfId="42" priority="2" operator="lessThan">
      <formula>10</formula>
    </cfRule>
  </conditionalFormatting>
  <conditionalFormatting sqref="K2">
    <cfRule type="cellIs" dxfId="41" priority="3" operator="lessThan">
      <formula>10</formula>
    </cfRule>
    <cfRule type="cellIs" dxfId="40" priority="4" operator="greaterThan">
      <formula>10</formula>
    </cfRule>
  </conditionalFormatting>
  <conditionalFormatting sqref="K2:K6">
    <cfRule type="cellIs" dxfId="39" priority="1"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20"/>
  <sheetViews>
    <sheetView topLeftCell="B1" workbookViewId="0">
      <pane ySplit="1" topLeftCell="A2" activePane="bottomLeft" state="frozen"/>
      <selection pane="bottomLeft" activeCell="C11" sqref="C11"/>
    </sheetView>
  </sheetViews>
  <sheetFormatPr defaultRowHeight="15" x14ac:dyDescent="0.25"/>
  <cols>
    <col min="1" max="1" width="27.5703125" customWidth="1"/>
    <col min="2" max="2" width="23.85546875" customWidth="1"/>
    <col min="3" max="3" width="79.140625" customWidth="1"/>
    <col min="5" max="5" width="13.140625" customWidth="1"/>
    <col min="6" max="6" width="9.85546875" customWidth="1"/>
    <col min="7" max="7" width="10.42578125" customWidth="1"/>
    <col min="9" max="9" width="9.5703125" customWidth="1"/>
    <col min="10" max="10" width="6.5703125" customWidth="1"/>
  </cols>
  <sheetData>
    <row r="1" spans="1:9" ht="60.75" thickBot="1" x14ac:dyDescent="0.3">
      <c r="A1" s="182" t="s">
        <v>107</v>
      </c>
      <c r="B1" s="16" t="s">
        <v>136</v>
      </c>
      <c r="C1" s="16" t="s">
        <v>278</v>
      </c>
      <c r="D1" s="186" t="s">
        <v>279</v>
      </c>
      <c r="E1" s="187" t="s">
        <v>280</v>
      </c>
      <c r="F1" s="188" t="s">
        <v>1805</v>
      </c>
      <c r="G1" s="189" t="s">
        <v>1806</v>
      </c>
      <c r="H1" s="190" t="s">
        <v>281</v>
      </c>
      <c r="I1" s="191" t="s">
        <v>282</v>
      </c>
    </row>
    <row r="2" spans="1:9" x14ac:dyDescent="0.25">
      <c r="A2" t="s">
        <v>2005</v>
      </c>
      <c r="B2" t="s">
        <v>108</v>
      </c>
      <c r="C2" t="s">
        <v>283</v>
      </c>
      <c r="D2" s="165">
        <v>2905</v>
      </c>
      <c r="E2" s="184">
        <v>99.995433000000006</v>
      </c>
      <c r="F2" s="165"/>
      <c r="G2" s="165"/>
      <c r="H2" s="165" t="s">
        <v>284</v>
      </c>
      <c r="I2" s="165" t="s">
        <v>284</v>
      </c>
    </row>
    <row r="3" spans="1:9" x14ac:dyDescent="0.25">
      <c r="A3" t="s">
        <v>2005</v>
      </c>
      <c r="B3" t="s">
        <v>108</v>
      </c>
      <c r="C3" t="s">
        <v>285</v>
      </c>
      <c r="D3" s="165">
        <v>45612</v>
      </c>
      <c r="E3" s="184">
        <v>5.9541767999999999</v>
      </c>
      <c r="F3" s="165"/>
      <c r="G3" s="165"/>
      <c r="H3" s="165" t="s">
        <v>286</v>
      </c>
      <c r="I3" s="165" t="s">
        <v>284</v>
      </c>
    </row>
    <row r="4" spans="1:9" x14ac:dyDescent="0.25">
      <c r="A4" t="s">
        <v>2005</v>
      </c>
      <c r="B4" t="s">
        <v>108</v>
      </c>
      <c r="C4" s="14" t="s">
        <v>287</v>
      </c>
      <c r="D4" s="165">
        <v>2904</v>
      </c>
      <c r="E4" s="184">
        <v>86.6010974</v>
      </c>
      <c r="F4" s="165" t="s">
        <v>288</v>
      </c>
      <c r="G4" s="165"/>
      <c r="H4" s="165" t="s">
        <v>286</v>
      </c>
      <c r="I4" s="165" t="s">
        <v>284</v>
      </c>
    </row>
    <row r="5" spans="1:9" x14ac:dyDescent="0.25">
      <c r="A5" t="s">
        <v>2005</v>
      </c>
      <c r="B5" t="s">
        <v>108</v>
      </c>
      <c r="C5" t="s">
        <v>289</v>
      </c>
      <c r="D5" s="165">
        <v>2910</v>
      </c>
      <c r="E5" s="184">
        <v>75.250498699999994</v>
      </c>
      <c r="F5" s="165"/>
      <c r="G5" s="165"/>
      <c r="H5" s="165" t="s">
        <v>284</v>
      </c>
      <c r="I5" s="165" t="s">
        <v>284</v>
      </c>
    </row>
    <row r="6" spans="1:9" x14ac:dyDescent="0.25">
      <c r="A6" t="s">
        <v>2005</v>
      </c>
      <c r="B6" t="s">
        <v>108</v>
      </c>
      <c r="C6" t="s">
        <v>290</v>
      </c>
      <c r="D6" s="165">
        <v>2901</v>
      </c>
      <c r="E6" s="184">
        <v>98.167772400000004</v>
      </c>
      <c r="F6" s="165"/>
      <c r="G6" s="165"/>
      <c r="H6" s="165" t="s">
        <v>286</v>
      </c>
      <c r="I6" s="165" t="s">
        <v>284</v>
      </c>
    </row>
    <row r="7" spans="1:9" x14ac:dyDescent="0.25">
      <c r="A7" t="s">
        <v>2005</v>
      </c>
      <c r="B7" t="s">
        <v>108</v>
      </c>
      <c r="C7" t="s">
        <v>291</v>
      </c>
      <c r="D7" s="165">
        <v>2902</v>
      </c>
      <c r="E7" s="165">
        <v>100</v>
      </c>
      <c r="F7" s="165"/>
      <c r="G7" s="165"/>
      <c r="H7" s="165" t="s">
        <v>286</v>
      </c>
      <c r="I7" s="165" t="s">
        <v>284</v>
      </c>
    </row>
    <row r="8" spans="1:9" x14ac:dyDescent="0.25">
      <c r="A8" t="s">
        <v>2005</v>
      </c>
      <c r="B8" t="s">
        <v>108</v>
      </c>
      <c r="C8" t="s">
        <v>292</v>
      </c>
      <c r="D8" s="165">
        <v>2900</v>
      </c>
      <c r="E8" s="184">
        <v>99.093742199999994</v>
      </c>
      <c r="F8" s="165"/>
      <c r="G8" s="165"/>
      <c r="H8" s="165" t="s">
        <v>286</v>
      </c>
      <c r="I8" s="165" t="s">
        <v>284</v>
      </c>
    </row>
    <row r="9" spans="1:9" x14ac:dyDescent="0.25">
      <c r="A9" t="s">
        <v>2005</v>
      </c>
      <c r="B9" t="s">
        <v>108</v>
      </c>
      <c r="C9" t="s">
        <v>293</v>
      </c>
      <c r="D9" s="165">
        <v>2899</v>
      </c>
      <c r="E9" s="184">
        <v>98.791716399999999</v>
      </c>
      <c r="F9" s="165"/>
      <c r="G9" s="165"/>
      <c r="H9" s="165" t="s">
        <v>286</v>
      </c>
      <c r="I9" s="165" t="s">
        <v>284</v>
      </c>
    </row>
    <row r="10" spans="1:9" x14ac:dyDescent="0.25">
      <c r="A10" t="s">
        <v>2005</v>
      </c>
      <c r="B10" t="s">
        <v>108</v>
      </c>
      <c r="C10" t="s">
        <v>294</v>
      </c>
      <c r="D10" s="165">
        <v>2912</v>
      </c>
      <c r="E10" s="184">
        <v>0.69032499999999997</v>
      </c>
      <c r="F10" s="165"/>
      <c r="G10" s="165"/>
      <c r="H10" s="165" t="s">
        <v>284</v>
      </c>
      <c r="I10" s="165" t="s">
        <v>284</v>
      </c>
    </row>
    <row r="11" spans="1:9" x14ac:dyDescent="0.25">
      <c r="A11" t="s">
        <v>2005</v>
      </c>
      <c r="B11" t="s">
        <v>108</v>
      </c>
      <c r="C11" t="s">
        <v>295</v>
      </c>
      <c r="D11" s="165">
        <v>2907</v>
      </c>
      <c r="E11" s="184">
        <v>3.6826544999999999</v>
      </c>
      <c r="F11" s="165"/>
      <c r="G11" s="165"/>
      <c r="H11" s="165" t="s">
        <v>286</v>
      </c>
      <c r="I11" s="165" t="s">
        <v>284</v>
      </c>
    </row>
    <row r="12" spans="1:9" x14ac:dyDescent="0.25">
      <c r="A12" t="s">
        <v>2005</v>
      </c>
      <c r="B12" t="s">
        <v>108</v>
      </c>
      <c r="C12" t="s">
        <v>296</v>
      </c>
      <c r="D12" s="165">
        <v>31747</v>
      </c>
      <c r="E12" s="184">
        <v>88.901523900000001</v>
      </c>
      <c r="F12" s="165"/>
      <c r="G12" s="165"/>
      <c r="H12" s="165" t="s">
        <v>286</v>
      </c>
      <c r="I12" s="165" t="s">
        <v>284</v>
      </c>
    </row>
    <row r="13" spans="1:9" x14ac:dyDescent="0.25">
      <c r="A13" t="s">
        <v>2005</v>
      </c>
      <c r="B13" t="s">
        <v>108</v>
      </c>
      <c r="C13" s="14" t="s">
        <v>297</v>
      </c>
      <c r="D13" s="165">
        <v>2903</v>
      </c>
      <c r="E13" s="184">
        <v>99.996350500000005</v>
      </c>
      <c r="F13" s="165" t="s">
        <v>288</v>
      </c>
      <c r="G13" s="165"/>
      <c r="H13" s="165" t="s">
        <v>286</v>
      </c>
      <c r="I13" s="165" t="s">
        <v>284</v>
      </c>
    </row>
    <row r="14" spans="1:9" x14ac:dyDescent="0.25">
      <c r="A14" t="s">
        <v>2005</v>
      </c>
      <c r="B14" t="s">
        <v>108</v>
      </c>
      <c r="C14" t="s">
        <v>298</v>
      </c>
      <c r="D14" s="165">
        <v>2911</v>
      </c>
      <c r="E14" s="184">
        <v>91.470593300000004</v>
      </c>
      <c r="F14" s="165"/>
      <c r="G14" s="165"/>
      <c r="H14" s="165" t="s">
        <v>284</v>
      </c>
      <c r="I14" s="165" t="s">
        <v>284</v>
      </c>
    </row>
    <row r="15" spans="1:9" x14ac:dyDescent="0.25">
      <c r="A15" t="s">
        <v>2005</v>
      </c>
      <c r="B15" t="s">
        <v>108</v>
      </c>
      <c r="C15" t="s">
        <v>299</v>
      </c>
      <c r="D15" s="165">
        <v>31965</v>
      </c>
      <c r="E15" s="184">
        <v>97.387893199999993</v>
      </c>
      <c r="F15" s="165"/>
      <c r="G15" s="165"/>
      <c r="H15" s="165" t="s">
        <v>286</v>
      </c>
      <c r="I15" s="165" t="s">
        <v>284</v>
      </c>
    </row>
    <row r="16" spans="1:9" x14ac:dyDescent="0.25">
      <c r="A16" t="s">
        <v>2005</v>
      </c>
      <c r="B16" t="s">
        <v>108</v>
      </c>
      <c r="C16" t="s">
        <v>300</v>
      </c>
      <c r="D16" s="165">
        <v>31748</v>
      </c>
      <c r="E16" s="184">
        <v>94.071818300000004</v>
      </c>
      <c r="F16" s="165"/>
      <c r="G16" s="165"/>
      <c r="H16" s="165" t="s">
        <v>286</v>
      </c>
      <c r="I16" s="165" t="s">
        <v>284</v>
      </c>
    </row>
    <row r="17" spans="1:9" x14ac:dyDescent="0.25">
      <c r="A17" t="s">
        <v>2005</v>
      </c>
      <c r="B17" t="s">
        <v>108</v>
      </c>
      <c r="C17" t="s">
        <v>301</v>
      </c>
      <c r="D17" s="165">
        <v>2906</v>
      </c>
      <c r="E17" s="184">
        <v>97.134385199999997</v>
      </c>
      <c r="F17" s="165"/>
      <c r="G17" s="165"/>
      <c r="H17" s="165" t="s">
        <v>286</v>
      </c>
      <c r="I17" s="165" t="s">
        <v>284</v>
      </c>
    </row>
    <row r="18" spans="1:9" x14ac:dyDescent="0.25">
      <c r="A18" t="s">
        <v>2005</v>
      </c>
      <c r="B18" t="s">
        <v>108</v>
      </c>
      <c r="C18" t="s">
        <v>302</v>
      </c>
      <c r="D18" s="165">
        <v>2913</v>
      </c>
      <c r="E18" s="184">
        <v>99.850801799999999</v>
      </c>
      <c r="F18" s="165"/>
      <c r="G18" s="165"/>
      <c r="H18" s="165" t="s">
        <v>286</v>
      </c>
      <c r="I18" s="165" t="s">
        <v>284</v>
      </c>
    </row>
    <row r="19" spans="1:9" x14ac:dyDescent="0.25">
      <c r="A19" t="s">
        <v>2005</v>
      </c>
      <c r="B19" t="s">
        <v>108</v>
      </c>
      <c r="C19" t="s">
        <v>303</v>
      </c>
      <c r="D19" s="165">
        <v>2908</v>
      </c>
      <c r="E19" s="184">
        <v>32.937108649999999</v>
      </c>
      <c r="F19" s="165"/>
      <c r="G19" s="165"/>
      <c r="H19" s="165" t="s">
        <v>284</v>
      </c>
      <c r="I19" s="165" t="s">
        <v>284</v>
      </c>
    </row>
    <row r="20" spans="1:9" x14ac:dyDescent="0.25">
      <c r="B20" t="s">
        <v>0</v>
      </c>
      <c r="C20" t="s">
        <v>470</v>
      </c>
      <c r="D20" s="165">
        <v>19751</v>
      </c>
      <c r="E20" s="184">
        <v>8.8323695999999998</v>
      </c>
      <c r="F20" s="165"/>
      <c r="G20" s="165"/>
      <c r="H20" s="165" t="s">
        <v>286</v>
      </c>
      <c r="I20" s="165" t="s">
        <v>284</v>
      </c>
    </row>
    <row r="21" spans="1:9" x14ac:dyDescent="0.25">
      <c r="B21" t="s">
        <v>0</v>
      </c>
      <c r="C21" t="s">
        <v>471</v>
      </c>
      <c r="D21" s="165">
        <v>25045</v>
      </c>
      <c r="E21" s="165">
        <v>0</v>
      </c>
      <c r="F21" s="165"/>
      <c r="G21" s="165"/>
      <c r="H21" s="165" t="s">
        <v>286</v>
      </c>
      <c r="I21" s="165" t="s">
        <v>284</v>
      </c>
    </row>
    <row r="22" spans="1:9" x14ac:dyDescent="0.25">
      <c r="B22" t="s">
        <v>0</v>
      </c>
      <c r="C22" t="s">
        <v>472</v>
      </c>
      <c r="D22" s="165">
        <v>46698</v>
      </c>
      <c r="E22" s="184">
        <v>0.2066858</v>
      </c>
      <c r="F22" s="165"/>
      <c r="G22" s="165"/>
      <c r="H22" s="165" t="s">
        <v>286</v>
      </c>
      <c r="I22" s="165" t="s">
        <v>284</v>
      </c>
    </row>
    <row r="23" spans="1:9" x14ac:dyDescent="0.25">
      <c r="B23" t="s">
        <v>0</v>
      </c>
      <c r="C23" t="s">
        <v>473</v>
      </c>
      <c r="D23" s="165">
        <v>25046</v>
      </c>
      <c r="E23" s="184">
        <v>0.94472299999999998</v>
      </c>
      <c r="F23" s="165"/>
      <c r="G23" s="165"/>
      <c r="H23" s="165" t="s">
        <v>286</v>
      </c>
      <c r="I23" s="165" t="s">
        <v>284</v>
      </c>
    </row>
    <row r="24" spans="1:9" x14ac:dyDescent="0.25">
      <c r="B24" t="s">
        <v>0</v>
      </c>
      <c r="C24" t="s">
        <v>474</v>
      </c>
      <c r="D24" s="165">
        <v>3137</v>
      </c>
      <c r="E24" s="165">
        <v>0</v>
      </c>
      <c r="F24" s="165"/>
      <c r="G24" s="165"/>
      <c r="H24" s="165" t="s">
        <v>286</v>
      </c>
      <c r="I24" s="165" t="s">
        <v>284</v>
      </c>
    </row>
    <row r="25" spans="1:9" x14ac:dyDescent="0.25">
      <c r="B25" t="s">
        <v>0</v>
      </c>
      <c r="C25" t="s">
        <v>475</v>
      </c>
      <c r="D25" s="165">
        <v>25047</v>
      </c>
      <c r="E25" s="165">
        <v>0</v>
      </c>
      <c r="F25" s="165"/>
      <c r="G25" s="165"/>
      <c r="H25" s="165" t="s">
        <v>286</v>
      </c>
      <c r="I25" s="165" t="s">
        <v>284</v>
      </c>
    </row>
    <row r="26" spans="1:9" x14ac:dyDescent="0.25">
      <c r="B26" t="s">
        <v>0</v>
      </c>
      <c r="C26" t="s">
        <v>476</v>
      </c>
      <c r="D26" s="165">
        <v>19753</v>
      </c>
      <c r="E26" s="184">
        <v>8.6866399999999996E-2</v>
      </c>
      <c r="F26" s="165"/>
      <c r="G26" s="165"/>
      <c r="H26" s="165" t="s">
        <v>286</v>
      </c>
      <c r="I26" s="165" t="s">
        <v>284</v>
      </c>
    </row>
    <row r="27" spans="1:9" x14ac:dyDescent="0.25">
      <c r="B27" t="s">
        <v>0</v>
      </c>
      <c r="C27" t="s">
        <v>477</v>
      </c>
      <c r="D27" s="165">
        <v>26263</v>
      </c>
      <c r="E27" s="184">
        <v>29.083240499999999</v>
      </c>
      <c r="F27" s="165"/>
      <c r="G27" s="165"/>
      <c r="H27" s="165" t="s">
        <v>286</v>
      </c>
      <c r="I27" s="165" t="s">
        <v>284</v>
      </c>
    </row>
    <row r="28" spans="1:9" x14ac:dyDescent="0.25">
      <c r="B28" t="s">
        <v>0</v>
      </c>
      <c r="C28" t="s">
        <v>478</v>
      </c>
      <c r="D28" s="165">
        <v>19754</v>
      </c>
      <c r="E28" s="184">
        <v>0.60271949999999996</v>
      </c>
      <c r="F28" s="165"/>
      <c r="G28" s="165"/>
      <c r="H28" s="165" t="s">
        <v>286</v>
      </c>
      <c r="I28" s="165" t="s">
        <v>284</v>
      </c>
    </row>
    <row r="29" spans="1:9" x14ac:dyDescent="0.25">
      <c r="B29" t="s">
        <v>0</v>
      </c>
      <c r="C29" t="s">
        <v>479</v>
      </c>
      <c r="D29" s="165">
        <v>25050</v>
      </c>
      <c r="E29" s="165">
        <v>0</v>
      </c>
      <c r="F29" s="165"/>
      <c r="G29" s="165"/>
      <c r="H29" s="165" t="s">
        <v>286</v>
      </c>
      <c r="I29" s="165" t="s">
        <v>284</v>
      </c>
    </row>
    <row r="30" spans="1:9" x14ac:dyDescent="0.25">
      <c r="B30" t="s">
        <v>0</v>
      </c>
      <c r="C30" t="s">
        <v>480</v>
      </c>
      <c r="D30" s="165">
        <v>19755</v>
      </c>
      <c r="E30" s="165">
        <v>0</v>
      </c>
      <c r="F30" s="165"/>
      <c r="G30" s="165"/>
      <c r="H30" s="165" t="s">
        <v>286</v>
      </c>
      <c r="I30" s="165" t="s">
        <v>284</v>
      </c>
    </row>
    <row r="31" spans="1:9" x14ac:dyDescent="0.25">
      <c r="B31" t="s">
        <v>0</v>
      </c>
      <c r="C31" t="s">
        <v>481</v>
      </c>
      <c r="D31" s="165">
        <v>25051</v>
      </c>
      <c r="E31" s="165">
        <v>0</v>
      </c>
      <c r="F31" s="165"/>
      <c r="G31" s="165"/>
      <c r="H31" s="165" t="s">
        <v>286</v>
      </c>
      <c r="I31" s="165" t="s">
        <v>284</v>
      </c>
    </row>
    <row r="32" spans="1:9" x14ac:dyDescent="0.25">
      <c r="B32" t="s">
        <v>0</v>
      </c>
      <c r="C32" t="s">
        <v>482</v>
      </c>
      <c r="D32" s="165">
        <v>19756</v>
      </c>
      <c r="E32" s="184">
        <v>48.253860000000003</v>
      </c>
      <c r="F32" s="165"/>
      <c r="G32" s="165"/>
      <c r="H32" s="165" t="s">
        <v>286</v>
      </c>
      <c r="I32" s="165" t="s">
        <v>284</v>
      </c>
    </row>
    <row r="33" spans="2:9" x14ac:dyDescent="0.25">
      <c r="B33" t="s">
        <v>0</v>
      </c>
      <c r="C33" t="s">
        <v>483</v>
      </c>
      <c r="D33" s="165">
        <v>25052</v>
      </c>
      <c r="E33" s="184">
        <v>18.514498</v>
      </c>
      <c r="F33" s="165"/>
      <c r="G33" s="165"/>
      <c r="H33" s="165" t="s">
        <v>286</v>
      </c>
      <c r="I33" s="165" t="s">
        <v>284</v>
      </c>
    </row>
    <row r="34" spans="2:9" x14ac:dyDescent="0.25">
      <c r="B34" t="s">
        <v>0</v>
      </c>
      <c r="C34" t="s">
        <v>484</v>
      </c>
      <c r="D34" s="165">
        <v>19757</v>
      </c>
      <c r="E34" s="184">
        <v>46.010369599999997</v>
      </c>
      <c r="F34" s="165"/>
      <c r="G34" s="165"/>
      <c r="H34" s="165" t="s">
        <v>286</v>
      </c>
      <c r="I34" s="165" t="s">
        <v>284</v>
      </c>
    </row>
    <row r="35" spans="2:9" x14ac:dyDescent="0.25">
      <c r="B35" t="s">
        <v>0</v>
      </c>
      <c r="C35" t="s">
        <v>485</v>
      </c>
      <c r="D35" s="165">
        <v>3135</v>
      </c>
      <c r="E35" s="184">
        <v>19.931257599999999</v>
      </c>
      <c r="F35" s="165"/>
      <c r="G35" s="165"/>
      <c r="H35" s="165" t="s">
        <v>286</v>
      </c>
      <c r="I35" s="165" t="s">
        <v>284</v>
      </c>
    </row>
    <row r="36" spans="2:9" x14ac:dyDescent="0.25">
      <c r="B36" t="s">
        <v>0</v>
      </c>
      <c r="C36" t="s">
        <v>486</v>
      </c>
      <c r="D36" s="165">
        <v>3136</v>
      </c>
      <c r="E36" s="184">
        <v>78.656698399999996</v>
      </c>
      <c r="F36" s="165"/>
      <c r="G36" s="165"/>
      <c r="H36" s="165" t="s">
        <v>286</v>
      </c>
      <c r="I36" s="165" t="s">
        <v>284</v>
      </c>
    </row>
    <row r="37" spans="2:9" x14ac:dyDescent="0.25">
      <c r="B37" t="s">
        <v>0</v>
      </c>
      <c r="C37" s="192" t="s">
        <v>487</v>
      </c>
      <c r="D37" s="165">
        <v>3618</v>
      </c>
      <c r="E37" s="184">
        <v>99.245018400000006</v>
      </c>
      <c r="F37" s="165"/>
      <c r="G37" s="165" t="s">
        <v>288</v>
      </c>
      <c r="H37" s="165" t="s">
        <v>286</v>
      </c>
      <c r="I37" s="165" t="s">
        <v>284</v>
      </c>
    </row>
    <row r="38" spans="2:9" x14ac:dyDescent="0.25">
      <c r="B38" t="s">
        <v>0</v>
      </c>
      <c r="C38" t="s">
        <v>488</v>
      </c>
      <c r="D38" s="165">
        <v>19761</v>
      </c>
      <c r="E38" s="184">
        <v>38.046651099999998</v>
      </c>
      <c r="F38" s="165"/>
      <c r="G38" s="165"/>
      <c r="H38" s="165" t="s">
        <v>286</v>
      </c>
      <c r="I38" s="165" t="s">
        <v>284</v>
      </c>
    </row>
    <row r="39" spans="2:9" x14ac:dyDescent="0.25">
      <c r="B39" t="s">
        <v>0</v>
      </c>
      <c r="C39" t="s">
        <v>489</v>
      </c>
      <c r="D39" s="165">
        <v>46744</v>
      </c>
      <c r="E39" s="184">
        <v>38.323357299999998</v>
      </c>
      <c r="F39" s="165"/>
      <c r="G39" s="165"/>
      <c r="H39" s="165" t="s">
        <v>286</v>
      </c>
      <c r="I39" s="165" t="s">
        <v>284</v>
      </c>
    </row>
    <row r="40" spans="2:9" x14ac:dyDescent="0.25">
      <c r="B40" t="s">
        <v>0</v>
      </c>
      <c r="C40" t="s">
        <v>490</v>
      </c>
      <c r="D40" s="165">
        <v>19762</v>
      </c>
      <c r="E40" s="184">
        <v>0.22602929999999999</v>
      </c>
      <c r="F40" s="165"/>
      <c r="G40" s="165"/>
      <c r="H40" s="165" t="s">
        <v>286</v>
      </c>
      <c r="I40" s="165" t="s">
        <v>284</v>
      </c>
    </row>
    <row r="41" spans="2:9" x14ac:dyDescent="0.25">
      <c r="B41" t="s">
        <v>0</v>
      </c>
      <c r="C41" t="s">
        <v>491</v>
      </c>
      <c r="D41" s="165">
        <v>19763</v>
      </c>
      <c r="E41" s="165">
        <v>0</v>
      </c>
      <c r="F41" s="165"/>
      <c r="G41" s="165"/>
      <c r="H41" s="165" t="s">
        <v>286</v>
      </c>
      <c r="I41" s="165" t="s">
        <v>284</v>
      </c>
    </row>
    <row r="42" spans="2:9" x14ac:dyDescent="0.25">
      <c r="B42" t="s">
        <v>0</v>
      </c>
      <c r="C42" t="s">
        <v>492</v>
      </c>
      <c r="D42" s="165">
        <v>19764</v>
      </c>
      <c r="E42" s="165">
        <v>0</v>
      </c>
      <c r="F42" s="165"/>
      <c r="G42" s="165"/>
      <c r="H42" s="165" t="s">
        <v>286</v>
      </c>
      <c r="I42" s="165" t="s">
        <v>284</v>
      </c>
    </row>
    <row r="43" spans="2:9" x14ac:dyDescent="0.25">
      <c r="B43" t="s">
        <v>0</v>
      </c>
      <c r="C43" t="s">
        <v>493</v>
      </c>
      <c r="D43" s="165">
        <v>3138</v>
      </c>
      <c r="E43" s="184">
        <v>20.594563399999998</v>
      </c>
      <c r="F43" s="165"/>
      <c r="G43" s="165"/>
      <c r="H43" s="165" t="s">
        <v>286</v>
      </c>
      <c r="I43" s="165" t="s">
        <v>284</v>
      </c>
    </row>
    <row r="44" spans="2:9" x14ac:dyDescent="0.25">
      <c r="B44" t="s">
        <v>0</v>
      </c>
      <c r="C44" t="s">
        <v>494</v>
      </c>
      <c r="D44" s="165">
        <v>19766</v>
      </c>
      <c r="E44" s="165">
        <v>0</v>
      </c>
      <c r="F44" s="165"/>
      <c r="G44" s="165"/>
      <c r="H44" s="165" t="s">
        <v>286</v>
      </c>
      <c r="I44" s="165" t="s">
        <v>284</v>
      </c>
    </row>
    <row r="45" spans="2:9" x14ac:dyDescent="0.25">
      <c r="B45" t="s">
        <v>0</v>
      </c>
      <c r="C45" t="s">
        <v>495</v>
      </c>
      <c r="D45" s="165">
        <v>25054</v>
      </c>
      <c r="E45" s="184">
        <v>95.016237399999994</v>
      </c>
      <c r="F45" s="165"/>
      <c r="G45" s="165"/>
      <c r="H45" s="165" t="s">
        <v>286</v>
      </c>
      <c r="I45" s="165" t="s">
        <v>284</v>
      </c>
    </row>
    <row r="46" spans="2:9" x14ac:dyDescent="0.25">
      <c r="B46" t="s">
        <v>0</v>
      </c>
      <c r="C46" t="s">
        <v>496</v>
      </c>
      <c r="D46" s="165">
        <v>19767</v>
      </c>
      <c r="E46" s="165">
        <v>0</v>
      </c>
      <c r="F46" s="165"/>
      <c r="G46" s="165"/>
      <c r="H46" s="165" t="s">
        <v>286</v>
      </c>
      <c r="I46" s="165" t="s">
        <v>284</v>
      </c>
    </row>
    <row r="47" spans="2:9" x14ac:dyDescent="0.25">
      <c r="B47" t="s">
        <v>0</v>
      </c>
      <c r="C47" t="s">
        <v>497</v>
      </c>
      <c r="D47" s="165">
        <v>19768</v>
      </c>
      <c r="E47" s="184">
        <v>60.753785499999999</v>
      </c>
      <c r="F47" s="165"/>
      <c r="G47" s="165"/>
      <c r="H47" s="165" t="s">
        <v>286</v>
      </c>
      <c r="I47" s="165" t="s">
        <v>284</v>
      </c>
    </row>
    <row r="48" spans="2:9" x14ac:dyDescent="0.25">
      <c r="B48" t="s">
        <v>1</v>
      </c>
      <c r="C48" t="s">
        <v>498</v>
      </c>
      <c r="D48" s="165">
        <v>147</v>
      </c>
      <c r="E48" s="165">
        <v>0</v>
      </c>
      <c r="F48" s="165"/>
      <c r="G48" s="165"/>
      <c r="H48" s="165" t="s">
        <v>286</v>
      </c>
      <c r="I48" s="165" t="s">
        <v>284</v>
      </c>
    </row>
    <row r="49" spans="2:9" x14ac:dyDescent="0.25">
      <c r="B49" t="s">
        <v>1</v>
      </c>
      <c r="C49" t="s">
        <v>499</v>
      </c>
      <c r="D49" s="165">
        <v>142</v>
      </c>
      <c r="E49" s="184">
        <v>98.411249999999995</v>
      </c>
      <c r="F49" s="165"/>
      <c r="G49" s="165"/>
      <c r="H49" s="165" t="s">
        <v>286</v>
      </c>
      <c r="I49" s="165" t="s">
        <v>284</v>
      </c>
    </row>
    <row r="50" spans="2:9" x14ac:dyDescent="0.25">
      <c r="B50" t="s">
        <v>1</v>
      </c>
      <c r="C50" t="s">
        <v>500</v>
      </c>
      <c r="D50" s="165">
        <v>25048</v>
      </c>
      <c r="E50" s="165">
        <v>0</v>
      </c>
      <c r="F50" s="165"/>
      <c r="G50" s="165"/>
      <c r="H50" s="165" t="s">
        <v>286</v>
      </c>
      <c r="I50" s="165" t="s">
        <v>284</v>
      </c>
    </row>
    <row r="51" spans="2:9" x14ac:dyDescent="0.25">
      <c r="B51" t="s">
        <v>1</v>
      </c>
      <c r="C51" t="s">
        <v>501</v>
      </c>
      <c r="D51" s="165">
        <v>150</v>
      </c>
      <c r="E51" s="184">
        <v>47.097653800000003</v>
      </c>
      <c r="F51" s="165"/>
      <c r="G51" s="165"/>
      <c r="H51" s="165" t="s">
        <v>286</v>
      </c>
      <c r="I51" s="165" t="s">
        <v>284</v>
      </c>
    </row>
    <row r="52" spans="2:9" x14ac:dyDescent="0.25">
      <c r="B52" t="s">
        <v>1</v>
      </c>
      <c r="C52" t="s">
        <v>502</v>
      </c>
      <c r="D52" s="165">
        <v>46699</v>
      </c>
      <c r="E52" s="184">
        <v>9.9382600000000001E-2</v>
      </c>
      <c r="F52" s="165"/>
      <c r="G52" s="165"/>
      <c r="H52" s="165" t="s">
        <v>286</v>
      </c>
      <c r="I52" s="165" t="s">
        <v>284</v>
      </c>
    </row>
    <row r="53" spans="2:9" x14ac:dyDescent="0.25">
      <c r="B53" t="s">
        <v>1</v>
      </c>
      <c r="C53" t="s">
        <v>503</v>
      </c>
      <c r="D53" s="165">
        <v>148</v>
      </c>
      <c r="E53" s="165">
        <v>0</v>
      </c>
      <c r="F53" s="165"/>
      <c r="G53" s="165"/>
      <c r="H53" s="165" t="s">
        <v>286</v>
      </c>
      <c r="I53" s="165" t="s">
        <v>284</v>
      </c>
    </row>
    <row r="54" spans="2:9" x14ac:dyDescent="0.25">
      <c r="B54" t="s">
        <v>1</v>
      </c>
      <c r="C54" t="s">
        <v>504</v>
      </c>
      <c r="D54" s="165">
        <v>149</v>
      </c>
      <c r="E54" s="184">
        <v>86.051716499999998</v>
      </c>
      <c r="F54" s="165"/>
      <c r="G54" s="165"/>
      <c r="H54" s="165" t="s">
        <v>286</v>
      </c>
      <c r="I54" s="165" t="s">
        <v>284</v>
      </c>
    </row>
    <row r="55" spans="2:9" x14ac:dyDescent="0.25">
      <c r="B55" t="s">
        <v>1</v>
      </c>
      <c r="C55" t="s">
        <v>505</v>
      </c>
      <c r="D55" s="165">
        <v>46700</v>
      </c>
      <c r="E55" s="165">
        <v>0</v>
      </c>
      <c r="F55" s="165"/>
      <c r="G55" s="165"/>
      <c r="H55" s="165" t="s">
        <v>286</v>
      </c>
      <c r="I55" s="165" t="s">
        <v>284</v>
      </c>
    </row>
    <row r="56" spans="2:9" x14ac:dyDescent="0.25">
      <c r="B56" t="s">
        <v>1</v>
      </c>
      <c r="C56" t="s">
        <v>506</v>
      </c>
      <c r="D56" s="165">
        <v>151</v>
      </c>
      <c r="E56" s="184">
        <v>32.182038599999998</v>
      </c>
      <c r="F56" s="165"/>
      <c r="G56" s="165"/>
      <c r="H56" s="165" t="s">
        <v>286</v>
      </c>
      <c r="I56" s="165" t="s">
        <v>284</v>
      </c>
    </row>
    <row r="57" spans="2:9" x14ac:dyDescent="0.25">
      <c r="B57" t="s">
        <v>1</v>
      </c>
      <c r="C57" t="s">
        <v>507</v>
      </c>
      <c r="D57" s="165">
        <v>153</v>
      </c>
      <c r="E57" s="165">
        <v>0</v>
      </c>
      <c r="F57" s="165"/>
      <c r="G57" s="165"/>
      <c r="H57" s="165" t="s">
        <v>286</v>
      </c>
      <c r="I57" s="165" t="s">
        <v>284</v>
      </c>
    </row>
    <row r="58" spans="2:9" x14ac:dyDescent="0.25">
      <c r="B58" t="s">
        <v>1</v>
      </c>
      <c r="C58" t="s">
        <v>508</v>
      </c>
      <c r="D58" s="165">
        <v>46701</v>
      </c>
      <c r="E58" s="165">
        <v>0</v>
      </c>
      <c r="F58" s="165"/>
      <c r="G58" s="165"/>
      <c r="H58" s="165" t="s">
        <v>286</v>
      </c>
      <c r="I58" s="165" t="s">
        <v>284</v>
      </c>
    </row>
    <row r="59" spans="2:9" x14ac:dyDescent="0.25">
      <c r="B59" t="s">
        <v>1</v>
      </c>
      <c r="C59" t="s">
        <v>509</v>
      </c>
      <c r="D59" s="165">
        <v>46702</v>
      </c>
      <c r="E59" s="184">
        <v>99.999492900000007</v>
      </c>
      <c r="F59" s="165"/>
      <c r="G59" s="165"/>
      <c r="H59" s="165" t="s">
        <v>286</v>
      </c>
      <c r="I59" s="165" t="s">
        <v>284</v>
      </c>
    </row>
    <row r="60" spans="2:9" x14ac:dyDescent="0.25">
      <c r="B60" t="s">
        <v>1</v>
      </c>
      <c r="C60" t="s">
        <v>510</v>
      </c>
      <c r="D60" s="165">
        <v>158</v>
      </c>
      <c r="E60" s="165">
        <v>0</v>
      </c>
      <c r="F60" s="165"/>
      <c r="G60" s="165"/>
      <c r="H60" s="165" t="s">
        <v>286</v>
      </c>
      <c r="I60" s="165" t="s">
        <v>284</v>
      </c>
    </row>
    <row r="61" spans="2:9" x14ac:dyDescent="0.25">
      <c r="B61" t="s">
        <v>1</v>
      </c>
      <c r="C61" t="s">
        <v>511</v>
      </c>
      <c r="D61" s="165">
        <v>46703</v>
      </c>
      <c r="E61" s="184">
        <v>83.467418899999998</v>
      </c>
      <c r="F61" s="165"/>
      <c r="G61" s="165"/>
      <c r="H61" s="165" t="s">
        <v>286</v>
      </c>
      <c r="I61" s="165" t="s">
        <v>284</v>
      </c>
    </row>
    <row r="62" spans="2:9" x14ac:dyDescent="0.25">
      <c r="B62" t="s">
        <v>1</v>
      </c>
      <c r="C62" t="s">
        <v>512</v>
      </c>
      <c r="D62" s="165">
        <v>155</v>
      </c>
      <c r="E62" s="184">
        <v>61.443487099999999</v>
      </c>
      <c r="F62" s="165"/>
      <c r="G62" s="165"/>
      <c r="H62" s="165" t="s">
        <v>286</v>
      </c>
      <c r="I62" s="165" t="s">
        <v>284</v>
      </c>
    </row>
    <row r="63" spans="2:9" x14ac:dyDescent="0.25">
      <c r="B63" t="s">
        <v>1</v>
      </c>
      <c r="C63" t="s">
        <v>513</v>
      </c>
      <c r="D63" s="165">
        <v>160</v>
      </c>
      <c r="E63" s="184">
        <v>84.852013600000006</v>
      </c>
      <c r="F63" s="165"/>
      <c r="G63" s="165"/>
      <c r="H63" s="165" t="s">
        <v>286</v>
      </c>
      <c r="I63" s="165" t="s">
        <v>284</v>
      </c>
    </row>
    <row r="64" spans="2:9" x14ac:dyDescent="0.25">
      <c r="B64" t="s">
        <v>1</v>
      </c>
      <c r="C64" t="s">
        <v>514</v>
      </c>
      <c r="D64" s="165">
        <v>143</v>
      </c>
      <c r="E64" s="184">
        <v>79.093707899999998</v>
      </c>
      <c r="F64" s="165"/>
      <c r="G64" s="165"/>
      <c r="H64" s="165" t="s">
        <v>286</v>
      </c>
      <c r="I64" s="165" t="s">
        <v>284</v>
      </c>
    </row>
    <row r="65" spans="2:9" x14ac:dyDescent="0.25">
      <c r="B65" t="s">
        <v>1</v>
      </c>
      <c r="C65" t="s">
        <v>515</v>
      </c>
      <c r="D65" s="165">
        <v>46704</v>
      </c>
      <c r="E65" s="184">
        <v>99.999824099999998</v>
      </c>
      <c r="F65" s="165"/>
      <c r="G65" s="165"/>
      <c r="H65" s="165" t="s">
        <v>286</v>
      </c>
      <c r="I65" s="165" t="s">
        <v>284</v>
      </c>
    </row>
    <row r="66" spans="2:9" x14ac:dyDescent="0.25">
      <c r="B66" t="s">
        <v>1</v>
      </c>
      <c r="C66" t="s">
        <v>516</v>
      </c>
      <c r="D66" s="165">
        <v>161</v>
      </c>
      <c r="E66" s="184">
        <v>49.642561399999998</v>
      </c>
      <c r="F66" s="165"/>
      <c r="G66" s="165"/>
      <c r="H66" s="165" t="s">
        <v>286</v>
      </c>
      <c r="I66" s="165" t="s">
        <v>284</v>
      </c>
    </row>
    <row r="67" spans="2:9" x14ac:dyDescent="0.25">
      <c r="B67" t="s">
        <v>1</v>
      </c>
      <c r="C67" t="s">
        <v>517</v>
      </c>
      <c r="D67" s="165">
        <v>162</v>
      </c>
      <c r="E67" s="165">
        <v>0</v>
      </c>
      <c r="F67" s="165"/>
      <c r="G67" s="165"/>
      <c r="H67" s="165" t="s">
        <v>286</v>
      </c>
      <c r="I67" s="165" t="s">
        <v>284</v>
      </c>
    </row>
    <row r="68" spans="2:9" x14ac:dyDescent="0.25">
      <c r="B68" t="s">
        <v>1</v>
      </c>
      <c r="C68" t="s">
        <v>518</v>
      </c>
      <c r="D68" s="165">
        <v>46705</v>
      </c>
      <c r="E68" s="184">
        <v>99.297869599999999</v>
      </c>
      <c r="F68" s="165"/>
      <c r="G68" s="165"/>
      <c r="H68" s="165" t="s">
        <v>286</v>
      </c>
      <c r="I68" s="165" t="s">
        <v>284</v>
      </c>
    </row>
    <row r="69" spans="2:9" x14ac:dyDescent="0.25">
      <c r="B69" t="s">
        <v>1</v>
      </c>
      <c r="C69" t="s">
        <v>519</v>
      </c>
      <c r="D69" s="165">
        <v>164</v>
      </c>
      <c r="E69" s="184">
        <v>47.6068037</v>
      </c>
      <c r="F69" s="165"/>
      <c r="G69" s="165"/>
      <c r="H69" s="165" t="s">
        <v>286</v>
      </c>
      <c r="I69" s="165" t="s">
        <v>284</v>
      </c>
    </row>
    <row r="70" spans="2:9" x14ac:dyDescent="0.25">
      <c r="B70" t="s">
        <v>1</v>
      </c>
      <c r="C70" t="s">
        <v>520</v>
      </c>
      <c r="D70" s="165">
        <v>165</v>
      </c>
      <c r="E70" s="184">
        <v>96.563634500000006</v>
      </c>
      <c r="F70" s="165"/>
      <c r="G70" s="165"/>
      <c r="H70" s="165" t="s">
        <v>286</v>
      </c>
      <c r="I70" s="165" t="s">
        <v>284</v>
      </c>
    </row>
    <row r="71" spans="2:9" x14ac:dyDescent="0.25">
      <c r="B71" t="s">
        <v>1</v>
      </c>
      <c r="C71" t="s">
        <v>521</v>
      </c>
      <c r="D71" s="165">
        <v>46706</v>
      </c>
      <c r="E71" s="165">
        <v>0</v>
      </c>
      <c r="F71" s="165"/>
      <c r="G71" s="165"/>
      <c r="H71" s="165" t="s">
        <v>286</v>
      </c>
      <c r="I71" s="165" t="s">
        <v>284</v>
      </c>
    </row>
    <row r="72" spans="2:9" x14ac:dyDescent="0.25">
      <c r="B72" t="s">
        <v>1</v>
      </c>
      <c r="C72" t="s">
        <v>522</v>
      </c>
      <c r="D72" s="165">
        <v>139</v>
      </c>
      <c r="E72" s="184">
        <v>80.009595500000003</v>
      </c>
      <c r="F72" s="165"/>
      <c r="G72" s="165"/>
      <c r="H72" s="165" t="s">
        <v>286</v>
      </c>
      <c r="I72" s="165" t="s">
        <v>284</v>
      </c>
    </row>
    <row r="73" spans="2:9" x14ac:dyDescent="0.25">
      <c r="B73" t="s">
        <v>1</v>
      </c>
      <c r="C73" t="s">
        <v>523</v>
      </c>
      <c r="D73" s="165">
        <v>167</v>
      </c>
      <c r="E73" s="184">
        <v>41.315951699999999</v>
      </c>
      <c r="F73" s="165"/>
      <c r="G73" s="165"/>
      <c r="H73" s="165" t="s">
        <v>286</v>
      </c>
      <c r="I73" s="165" t="s">
        <v>284</v>
      </c>
    </row>
    <row r="74" spans="2:9" x14ac:dyDescent="0.25">
      <c r="B74" t="s">
        <v>1</v>
      </c>
      <c r="C74" t="s">
        <v>524</v>
      </c>
      <c r="D74" s="165">
        <v>46707</v>
      </c>
      <c r="E74" s="165">
        <v>0</v>
      </c>
      <c r="F74" s="165"/>
      <c r="G74" s="165"/>
      <c r="H74" s="165" t="s">
        <v>286</v>
      </c>
      <c r="I74" s="165" t="s">
        <v>284</v>
      </c>
    </row>
    <row r="75" spans="2:9" x14ac:dyDescent="0.25">
      <c r="B75" t="s">
        <v>1</v>
      </c>
      <c r="C75" t="s">
        <v>525</v>
      </c>
      <c r="D75" s="165">
        <v>168</v>
      </c>
      <c r="E75" s="165">
        <v>0</v>
      </c>
      <c r="F75" s="165"/>
      <c r="G75" s="165"/>
      <c r="H75" s="165" t="s">
        <v>286</v>
      </c>
      <c r="I75" s="165" t="s">
        <v>284</v>
      </c>
    </row>
    <row r="76" spans="2:9" x14ac:dyDescent="0.25">
      <c r="B76" t="s">
        <v>1</v>
      </c>
      <c r="C76" t="s">
        <v>526</v>
      </c>
      <c r="D76" s="165">
        <v>169</v>
      </c>
      <c r="E76" s="184">
        <v>64.942636100000001</v>
      </c>
      <c r="F76" s="165"/>
      <c r="G76" s="165"/>
      <c r="H76" s="165" t="s">
        <v>286</v>
      </c>
      <c r="I76" s="165" t="s">
        <v>284</v>
      </c>
    </row>
    <row r="77" spans="2:9" x14ac:dyDescent="0.25">
      <c r="B77" t="s">
        <v>1</v>
      </c>
      <c r="C77" t="s">
        <v>527</v>
      </c>
      <c r="D77" s="165">
        <v>170</v>
      </c>
      <c r="E77" s="184">
        <v>59.544359900000003</v>
      </c>
      <c r="F77" s="165"/>
      <c r="G77" s="165"/>
      <c r="H77" s="165" t="s">
        <v>286</v>
      </c>
      <c r="I77" s="165" t="s">
        <v>284</v>
      </c>
    </row>
    <row r="78" spans="2:9" x14ac:dyDescent="0.25">
      <c r="B78" t="s">
        <v>1</v>
      </c>
      <c r="C78" t="s">
        <v>528</v>
      </c>
      <c r="D78" s="165">
        <v>156</v>
      </c>
      <c r="E78" s="165">
        <v>0</v>
      </c>
      <c r="F78" s="165"/>
      <c r="G78" s="165"/>
      <c r="H78" s="165" t="s">
        <v>286</v>
      </c>
      <c r="I78" s="165" t="s">
        <v>284</v>
      </c>
    </row>
    <row r="79" spans="2:9" x14ac:dyDescent="0.25">
      <c r="B79" t="s">
        <v>1</v>
      </c>
      <c r="C79" t="s">
        <v>529</v>
      </c>
      <c r="D79" s="165">
        <v>140</v>
      </c>
      <c r="E79" s="184">
        <v>85.456100399999997</v>
      </c>
      <c r="F79" s="165"/>
      <c r="G79" s="165"/>
      <c r="H79" s="165" t="s">
        <v>286</v>
      </c>
      <c r="I79" s="165" t="s">
        <v>284</v>
      </c>
    </row>
    <row r="80" spans="2:9" x14ac:dyDescent="0.25">
      <c r="B80" t="s">
        <v>1</v>
      </c>
      <c r="C80" t="s">
        <v>530</v>
      </c>
      <c r="D80" s="165">
        <v>3616</v>
      </c>
      <c r="E80" s="165">
        <v>0</v>
      </c>
      <c r="F80" s="165"/>
      <c r="G80" s="165"/>
      <c r="H80" s="165" t="s">
        <v>286</v>
      </c>
      <c r="I80" s="165" t="s">
        <v>284</v>
      </c>
    </row>
    <row r="81" spans="2:9" x14ac:dyDescent="0.25">
      <c r="B81" t="s">
        <v>1</v>
      </c>
      <c r="C81" t="s">
        <v>531</v>
      </c>
      <c r="D81" s="165">
        <v>171</v>
      </c>
      <c r="E81" s="165">
        <v>0</v>
      </c>
      <c r="F81" s="165"/>
      <c r="G81" s="165"/>
      <c r="H81" s="165" t="s">
        <v>286</v>
      </c>
      <c r="I81" s="165" t="s">
        <v>284</v>
      </c>
    </row>
    <row r="82" spans="2:9" x14ac:dyDescent="0.25">
      <c r="B82" t="s">
        <v>1</v>
      </c>
      <c r="C82" t="s">
        <v>532</v>
      </c>
      <c r="D82" s="165">
        <v>178</v>
      </c>
      <c r="E82" s="165">
        <v>0</v>
      </c>
      <c r="F82" s="165"/>
      <c r="G82" s="165"/>
      <c r="H82" s="165" t="s">
        <v>286</v>
      </c>
      <c r="I82" s="165" t="s">
        <v>284</v>
      </c>
    </row>
    <row r="83" spans="2:9" x14ac:dyDescent="0.25">
      <c r="B83" t="s">
        <v>1</v>
      </c>
      <c r="C83" t="s">
        <v>533</v>
      </c>
      <c r="D83" s="165">
        <v>184</v>
      </c>
      <c r="E83" s="184">
        <v>76.082694200000006</v>
      </c>
      <c r="F83" s="165"/>
      <c r="G83" s="165"/>
      <c r="H83" s="165" t="s">
        <v>286</v>
      </c>
      <c r="I83" s="165" t="s">
        <v>284</v>
      </c>
    </row>
    <row r="84" spans="2:9" x14ac:dyDescent="0.25">
      <c r="B84" t="s">
        <v>1</v>
      </c>
      <c r="C84" t="s">
        <v>534</v>
      </c>
      <c r="D84" s="165">
        <v>152</v>
      </c>
      <c r="E84" s="184">
        <v>79.656055199999997</v>
      </c>
      <c r="F84" s="165"/>
      <c r="G84" s="165"/>
      <c r="H84" s="165" t="s">
        <v>286</v>
      </c>
      <c r="I84" s="165" t="s">
        <v>284</v>
      </c>
    </row>
    <row r="85" spans="2:9" x14ac:dyDescent="0.25">
      <c r="B85" t="s">
        <v>1</v>
      </c>
      <c r="C85" t="s">
        <v>535</v>
      </c>
      <c r="D85" s="165">
        <v>154</v>
      </c>
      <c r="E85" s="184">
        <v>87.524707100000001</v>
      </c>
      <c r="F85" s="165"/>
      <c r="G85" s="165"/>
      <c r="H85" s="165" t="s">
        <v>286</v>
      </c>
      <c r="I85" s="165" t="s">
        <v>284</v>
      </c>
    </row>
    <row r="86" spans="2:9" x14ac:dyDescent="0.25">
      <c r="B86" t="s">
        <v>1</v>
      </c>
      <c r="C86" t="s">
        <v>536</v>
      </c>
      <c r="D86" s="165">
        <v>157</v>
      </c>
      <c r="E86" s="184">
        <v>82.965392100000003</v>
      </c>
      <c r="F86" s="165"/>
      <c r="G86" s="165"/>
      <c r="H86" s="165" t="s">
        <v>286</v>
      </c>
      <c r="I86" s="165" t="s">
        <v>284</v>
      </c>
    </row>
    <row r="87" spans="2:9" x14ac:dyDescent="0.25">
      <c r="B87" t="s">
        <v>1</v>
      </c>
      <c r="C87" t="s">
        <v>537</v>
      </c>
      <c r="D87" s="165">
        <v>159</v>
      </c>
      <c r="E87" s="184">
        <v>15.3616466</v>
      </c>
      <c r="F87" s="165"/>
      <c r="G87" s="165"/>
      <c r="H87" s="165" t="s">
        <v>286</v>
      </c>
      <c r="I87" s="165" t="s">
        <v>284</v>
      </c>
    </row>
    <row r="88" spans="2:9" x14ac:dyDescent="0.25">
      <c r="B88" t="s">
        <v>1</v>
      </c>
      <c r="C88" t="s">
        <v>538</v>
      </c>
      <c r="D88" s="165">
        <v>163</v>
      </c>
      <c r="E88" s="184">
        <v>63.943036300000003</v>
      </c>
      <c r="F88" s="165"/>
      <c r="G88" s="165"/>
      <c r="H88" s="165" t="s">
        <v>286</v>
      </c>
      <c r="I88" s="165" t="s">
        <v>284</v>
      </c>
    </row>
    <row r="89" spans="2:9" x14ac:dyDescent="0.25">
      <c r="B89" t="s">
        <v>1</v>
      </c>
      <c r="C89" t="s">
        <v>539</v>
      </c>
      <c r="D89" s="165">
        <v>166</v>
      </c>
      <c r="E89" s="165">
        <v>0</v>
      </c>
      <c r="F89" s="165"/>
      <c r="G89" s="165"/>
      <c r="H89" s="165" t="s">
        <v>286</v>
      </c>
      <c r="I89" s="165" t="s">
        <v>284</v>
      </c>
    </row>
    <row r="90" spans="2:9" x14ac:dyDescent="0.25">
      <c r="B90" t="s">
        <v>1</v>
      </c>
      <c r="C90" t="s">
        <v>540</v>
      </c>
      <c r="D90" s="165">
        <v>181</v>
      </c>
      <c r="E90" s="165">
        <v>0</v>
      </c>
      <c r="F90" s="165"/>
      <c r="G90" s="165"/>
      <c r="H90" s="165" t="s">
        <v>286</v>
      </c>
      <c r="I90" s="165" t="s">
        <v>284</v>
      </c>
    </row>
    <row r="91" spans="2:9" x14ac:dyDescent="0.25">
      <c r="B91" t="s">
        <v>1</v>
      </c>
      <c r="C91" t="s">
        <v>541</v>
      </c>
      <c r="D91" s="165">
        <v>172</v>
      </c>
      <c r="E91" s="165">
        <v>0</v>
      </c>
      <c r="F91" s="165"/>
      <c r="G91" s="165"/>
      <c r="H91" s="165" t="s">
        <v>286</v>
      </c>
      <c r="I91" s="165" t="s">
        <v>284</v>
      </c>
    </row>
    <row r="92" spans="2:9" x14ac:dyDescent="0.25">
      <c r="B92" t="s">
        <v>1</v>
      </c>
      <c r="C92" t="s">
        <v>542</v>
      </c>
      <c r="D92" s="165">
        <v>173</v>
      </c>
      <c r="E92" s="184">
        <v>85.160655700000007</v>
      </c>
      <c r="F92" s="165"/>
      <c r="G92" s="165"/>
      <c r="H92" s="165" t="s">
        <v>286</v>
      </c>
      <c r="I92" s="165" t="s">
        <v>284</v>
      </c>
    </row>
    <row r="93" spans="2:9" x14ac:dyDescent="0.25">
      <c r="B93" t="s">
        <v>1</v>
      </c>
      <c r="C93" t="s">
        <v>543</v>
      </c>
      <c r="D93" s="165">
        <v>46708</v>
      </c>
      <c r="E93" s="184">
        <v>39.318974500000003</v>
      </c>
      <c r="F93" s="165"/>
      <c r="G93" s="165"/>
      <c r="H93" s="165" t="s">
        <v>286</v>
      </c>
      <c r="I93" s="165" t="s">
        <v>284</v>
      </c>
    </row>
    <row r="94" spans="2:9" x14ac:dyDescent="0.25">
      <c r="B94" t="s">
        <v>1</v>
      </c>
      <c r="C94" t="s">
        <v>544</v>
      </c>
      <c r="D94" s="165">
        <v>46709</v>
      </c>
      <c r="E94" s="184">
        <v>77.716060999999996</v>
      </c>
      <c r="F94" s="165"/>
      <c r="G94" s="165"/>
      <c r="H94" s="165" t="s">
        <v>286</v>
      </c>
      <c r="I94" s="165" t="s">
        <v>284</v>
      </c>
    </row>
    <row r="95" spans="2:9" x14ac:dyDescent="0.25">
      <c r="B95" t="s">
        <v>1</v>
      </c>
      <c r="C95" t="s">
        <v>545</v>
      </c>
      <c r="D95" s="165">
        <v>174</v>
      </c>
      <c r="E95" s="184">
        <v>93.026895300000007</v>
      </c>
      <c r="F95" s="165"/>
      <c r="G95" s="165"/>
      <c r="H95" s="165" t="s">
        <v>286</v>
      </c>
      <c r="I95" s="165" t="s">
        <v>284</v>
      </c>
    </row>
    <row r="96" spans="2:9" x14ac:dyDescent="0.25">
      <c r="B96" t="s">
        <v>1</v>
      </c>
      <c r="C96" t="s">
        <v>546</v>
      </c>
      <c r="D96" s="165">
        <v>145</v>
      </c>
      <c r="E96" s="184">
        <v>49.879170199999997</v>
      </c>
      <c r="F96" s="165"/>
      <c r="G96" s="165"/>
      <c r="H96" s="165" t="s">
        <v>286</v>
      </c>
      <c r="I96" s="165" t="s">
        <v>284</v>
      </c>
    </row>
    <row r="97" spans="2:9" x14ac:dyDescent="0.25">
      <c r="B97" t="s">
        <v>1</v>
      </c>
      <c r="C97" t="s">
        <v>547</v>
      </c>
      <c r="D97" s="165">
        <v>175</v>
      </c>
      <c r="E97" s="165">
        <v>0</v>
      </c>
      <c r="F97" s="165"/>
      <c r="G97" s="165"/>
      <c r="H97" s="165" t="s">
        <v>286</v>
      </c>
      <c r="I97" s="165" t="s">
        <v>284</v>
      </c>
    </row>
    <row r="98" spans="2:9" x14ac:dyDescent="0.25">
      <c r="B98" t="s">
        <v>1</v>
      </c>
      <c r="C98" t="s">
        <v>548</v>
      </c>
      <c r="D98" s="165">
        <v>3617</v>
      </c>
      <c r="E98" s="165">
        <v>0</v>
      </c>
      <c r="F98" s="165"/>
      <c r="G98" s="165"/>
      <c r="H98" s="165" t="s">
        <v>286</v>
      </c>
      <c r="I98" s="165" t="s">
        <v>284</v>
      </c>
    </row>
    <row r="99" spans="2:9" x14ac:dyDescent="0.25">
      <c r="B99" t="s">
        <v>1</v>
      </c>
      <c r="C99" t="s">
        <v>549</v>
      </c>
      <c r="D99" s="165">
        <v>18769</v>
      </c>
      <c r="E99" s="165">
        <v>0</v>
      </c>
      <c r="F99" s="165"/>
      <c r="G99" s="165"/>
      <c r="H99" s="165" t="s">
        <v>286</v>
      </c>
      <c r="I99" s="165" t="s">
        <v>284</v>
      </c>
    </row>
    <row r="100" spans="2:9" x14ac:dyDescent="0.25">
      <c r="B100" t="s">
        <v>1</v>
      </c>
      <c r="C100" t="s">
        <v>550</v>
      </c>
      <c r="D100" s="165">
        <v>46710</v>
      </c>
      <c r="E100" s="165">
        <v>0</v>
      </c>
      <c r="F100" s="165"/>
      <c r="G100" s="165"/>
      <c r="H100" s="165" t="s">
        <v>286</v>
      </c>
      <c r="I100" s="165" t="s">
        <v>284</v>
      </c>
    </row>
    <row r="101" spans="2:9" x14ac:dyDescent="0.25">
      <c r="B101" t="s">
        <v>1</v>
      </c>
      <c r="C101" t="s">
        <v>551</v>
      </c>
      <c r="D101" s="165">
        <v>176</v>
      </c>
      <c r="E101" s="165">
        <v>0</v>
      </c>
      <c r="F101" s="165"/>
      <c r="G101" s="165"/>
      <c r="H101" s="165" t="s">
        <v>286</v>
      </c>
      <c r="I101" s="165" t="s">
        <v>284</v>
      </c>
    </row>
    <row r="102" spans="2:9" x14ac:dyDescent="0.25">
      <c r="B102" t="s">
        <v>1</v>
      </c>
      <c r="C102" t="s">
        <v>552</v>
      </c>
      <c r="D102" s="165">
        <v>177</v>
      </c>
      <c r="E102" s="165">
        <v>0</v>
      </c>
      <c r="F102" s="165"/>
      <c r="G102" s="165"/>
      <c r="H102" s="165" t="s">
        <v>286</v>
      </c>
      <c r="I102" s="165" t="s">
        <v>284</v>
      </c>
    </row>
    <row r="103" spans="2:9" x14ac:dyDescent="0.25">
      <c r="B103" t="s">
        <v>1</v>
      </c>
      <c r="C103" t="s">
        <v>553</v>
      </c>
      <c r="D103" s="165">
        <v>25053</v>
      </c>
      <c r="E103" s="184">
        <v>77.362896899999996</v>
      </c>
      <c r="F103" s="165"/>
      <c r="G103" s="165"/>
      <c r="H103" s="165" t="s">
        <v>286</v>
      </c>
      <c r="I103" s="165" t="s">
        <v>284</v>
      </c>
    </row>
    <row r="104" spans="2:9" x14ac:dyDescent="0.25">
      <c r="B104" t="s">
        <v>1</v>
      </c>
      <c r="C104" t="s">
        <v>554</v>
      </c>
      <c r="D104" s="165">
        <v>180</v>
      </c>
      <c r="E104" s="184">
        <v>74.460231500000006</v>
      </c>
      <c r="F104" s="165"/>
      <c r="G104" s="165"/>
      <c r="H104" s="165" t="s">
        <v>286</v>
      </c>
      <c r="I104" s="165" t="s">
        <v>284</v>
      </c>
    </row>
    <row r="105" spans="2:9" x14ac:dyDescent="0.25">
      <c r="B105" t="s">
        <v>1</v>
      </c>
      <c r="C105" t="s">
        <v>555</v>
      </c>
      <c r="D105" s="165">
        <v>179</v>
      </c>
      <c r="E105" s="184">
        <v>7.6047985000000002</v>
      </c>
      <c r="F105" s="165"/>
      <c r="G105" s="165"/>
      <c r="H105" s="165" t="s">
        <v>286</v>
      </c>
      <c r="I105" s="165" t="s">
        <v>284</v>
      </c>
    </row>
    <row r="106" spans="2:9" x14ac:dyDescent="0.25">
      <c r="B106" t="s">
        <v>1</v>
      </c>
      <c r="C106" t="s">
        <v>556</v>
      </c>
      <c r="D106" s="165">
        <v>46711</v>
      </c>
      <c r="E106" s="184">
        <v>6.8829585</v>
      </c>
      <c r="F106" s="165"/>
      <c r="G106" s="165"/>
      <c r="H106" s="165" t="s">
        <v>286</v>
      </c>
      <c r="I106" s="165" t="s">
        <v>284</v>
      </c>
    </row>
    <row r="107" spans="2:9" x14ac:dyDescent="0.25">
      <c r="B107" t="s">
        <v>1</v>
      </c>
      <c r="C107" t="s">
        <v>557</v>
      </c>
      <c r="D107" s="165">
        <v>182</v>
      </c>
      <c r="E107" s="184">
        <v>91.363675900000004</v>
      </c>
      <c r="F107" s="165"/>
      <c r="G107" s="165"/>
      <c r="H107" s="165" t="s">
        <v>286</v>
      </c>
      <c r="I107" s="165" t="s">
        <v>284</v>
      </c>
    </row>
    <row r="108" spans="2:9" x14ac:dyDescent="0.25">
      <c r="B108" t="s">
        <v>1</v>
      </c>
      <c r="C108" t="s">
        <v>558</v>
      </c>
      <c r="D108" s="165">
        <v>183</v>
      </c>
      <c r="E108" s="165">
        <v>0</v>
      </c>
      <c r="F108" s="165"/>
      <c r="G108" s="165"/>
      <c r="H108" s="165" t="s">
        <v>286</v>
      </c>
      <c r="I108" s="165" t="s">
        <v>284</v>
      </c>
    </row>
    <row r="109" spans="2:9" x14ac:dyDescent="0.25">
      <c r="B109" t="s">
        <v>1</v>
      </c>
      <c r="C109" t="s">
        <v>559</v>
      </c>
      <c r="D109" s="165">
        <v>46712</v>
      </c>
      <c r="E109" s="165">
        <v>0</v>
      </c>
      <c r="F109" s="165"/>
      <c r="G109" s="165"/>
      <c r="H109" s="165" t="s">
        <v>286</v>
      </c>
      <c r="I109" s="165" t="s">
        <v>284</v>
      </c>
    </row>
    <row r="110" spans="2:9" x14ac:dyDescent="0.25">
      <c r="B110" t="s">
        <v>1</v>
      </c>
      <c r="C110" t="s">
        <v>560</v>
      </c>
      <c r="D110" s="165">
        <v>144</v>
      </c>
      <c r="E110" s="184">
        <v>88.209152399999994</v>
      </c>
      <c r="F110" s="165"/>
      <c r="G110" s="165"/>
      <c r="H110" s="165" t="s">
        <v>286</v>
      </c>
      <c r="I110" s="165" t="s">
        <v>284</v>
      </c>
    </row>
    <row r="111" spans="2:9" x14ac:dyDescent="0.25">
      <c r="B111" t="s">
        <v>1</v>
      </c>
      <c r="C111" t="s">
        <v>561</v>
      </c>
      <c r="D111" s="165">
        <v>146</v>
      </c>
      <c r="E111" s="184">
        <v>81.970756399999999</v>
      </c>
      <c r="F111" s="165"/>
      <c r="G111" s="165"/>
      <c r="H111" s="165" t="s">
        <v>286</v>
      </c>
      <c r="I111" s="165" t="s">
        <v>284</v>
      </c>
    </row>
    <row r="112" spans="2:9" x14ac:dyDescent="0.25">
      <c r="B112" t="s">
        <v>1</v>
      </c>
      <c r="C112" t="s">
        <v>562</v>
      </c>
      <c r="D112" s="165">
        <v>185</v>
      </c>
      <c r="E112" s="165">
        <v>0</v>
      </c>
      <c r="F112" s="165"/>
      <c r="G112" s="165"/>
      <c r="H112" s="165" t="s">
        <v>286</v>
      </c>
      <c r="I112" s="165" t="s">
        <v>284</v>
      </c>
    </row>
    <row r="113" spans="2:9" x14ac:dyDescent="0.25">
      <c r="B113" t="s">
        <v>1</v>
      </c>
      <c r="C113" t="s">
        <v>563</v>
      </c>
      <c r="D113" s="165">
        <v>186</v>
      </c>
      <c r="E113" s="165">
        <v>0</v>
      </c>
      <c r="F113" s="165"/>
      <c r="G113" s="165"/>
      <c r="H113" s="165" t="s">
        <v>286</v>
      </c>
      <c r="I113" s="165" t="s">
        <v>284</v>
      </c>
    </row>
    <row r="114" spans="2:9" x14ac:dyDescent="0.25">
      <c r="B114" t="s">
        <v>1</v>
      </c>
      <c r="C114" t="s">
        <v>564</v>
      </c>
      <c r="D114" s="165">
        <v>46713</v>
      </c>
      <c r="E114" s="184">
        <v>14.8162857</v>
      </c>
      <c r="F114" s="165"/>
      <c r="G114" s="165"/>
      <c r="H114" s="165" t="s">
        <v>286</v>
      </c>
      <c r="I114" s="165" t="s">
        <v>284</v>
      </c>
    </row>
    <row r="115" spans="2:9" x14ac:dyDescent="0.25">
      <c r="B115" t="s">
        <v>1</v>
      </c>
      <c r="C115" t="s">
        <v>565</v>
      </c>
      <c r="D115" s="165">
        <v>187</v>
      </c>
      <c r="E115" s="165">
        <v>0</v>
      </c>
      <c r="F115" s="165"/>
      <c r="G115" s="165"/>
      <c r="H115" s="165" t="s">
        <v>286</v>
      </c>
      <c r="I115" s="165" t="s">
        <v>284</v>
      </c>
    </row>
    <row r="116" spans="2:9" x14ac:dyDescent="0.25">
      <c r="B116" t="s">
        <v>1</v>
      </c>
      <c r="C116" t="s">
        <v>566</v>
      </c>
      <c r="D116" s="165">
        <v>141</v>
      </c>
      <c r="E116" s="184">
        <v>81.116506700000002</v>
      </c>
      <c r="F116" s="165"/>
      <c r="G116" s="165"/>
      <c r="H116" s="165" t="s">
        <v>286</v>
      </c>
      <c r="I116" s="165" t="s">
        <v>284</v>
      </c>
    </row>
    <row r="117" spans="2:9" x14ac:dyDescent="0.25">
      <c r="B117" t="s">
        <v>1</v>
      </c>
      <c r="C117" t="s">
        <v>567</v>
      </c>
      <c r="D117" s="165">
        <v>188</v>
      </c>
      <c r="E117" s="165">
        <v>0</v>
      </c>
      <c r="F117" s="165"/>
      <c r="G117" s="165"/>
      <c r="H117" s="165" t="s">
        <v>286</v>
      </c>
      <c r="I117" s="165" t="s">
        <v>284</v>
      </c>
    </row>
    <row r="118" spans="2:9" x14ac:dyDescent="0.25">
      <c r="B118" t="s">
        <v>3</v>
      </c>
      <c r="C118" s="14" t="s">
        <v>568</v>
      </c>
      <c r="D118" s="165">
        <v>210</v>
      </c>
      <c r="E118" s="184">
        <v>96.703572100000002</v>
      </c>
      <c r="F118" s="165" t="s">
        <v>288</v>
      </c>
      <c r="G118" s="165"/>
      <c r="H118" s="165" t="s">
        <v>286</v>
      </c>
      <c r="I118" s="165" t="s">
        <v>284</v>
      </c>
    </row>
    <row r="119" spans="2:9" x14ac:dyDescent="0.25">
      <c r="B119" t="s">
        <v>3</v>
      </c>
      <c r="C119" t="s">
        <v>569</v>
      </c>
      <c r="D119" s="165">
        <v>26880</v>
      </c>
      <c r="E119" s="165">
        <v>0</v>
      </c>
      <c r="F119" s="165"/>
      <c r="G119" s="165"/>
      <c r="H119" s="165" t="s">
        <v>286</v>
      </c>
      <c r="I119" s="165" t="s">
        <v>284</v>
      </c>
    </row>
    <row r="120" spans="2:9" x14ac:dyDescent="0.25">
      <c r="B120" t="s">
        <v>3</v>
      </c>
      <c r="C120" t="s">
        <v>570</v>
      </c>
      <c r="D120" s="165">
        <v>199</v>
      </c>
      <c r="E120" s="184">
        <v>86.749987000000004</v>
      </c>
      <c r="F120" s="165"/>
      <c r="G120" s="165"/>
      <c r="H120" s="165" t="s">
        <v>286</v>
      </c>
      <c r="I120" s="165" t="s">
        <v>284</v>
      </c>
    </row>
    <row r="121" spans="2:9" x14ac:dyDescent="0.25">
      <c r="B121" t="s">
        <v>3</v>
      </c>
      <c r="C121" t="s">
        <v>571</v>
      </c>
      <c r="D121" s="165">
        <v>192</v>
      </c>
      <c r="E121" s="184">
        <v>99.584168599999998</v>
      </c>
      <c r="F121" s="165"/>
      <c r="G121" s="165"/>
      <c r="H121" s="165" t="s">
        <v>286</v>
      </c>
      <c r="I121" s="165" t="s">
        <v>284</v>
      </c>
    </row>
    <row r="122" spans="2:9" x14ac:dyDescent="0.25">
      <c r="B122" t="s">
        <v>3</v>
      </c>
      <c r="C122" t="s">
        <v>572</v>
      </c>
      <c r="D122" s="165">
        <v>203</v>
      </c>
      <c r="E122" s="184">
        <v>88.5108903</v>
      </c>
      <c r="F122" s="165"/>
      <c r="G122" s="165"/>
      <c r="H122" s="165" t="s">
        <v>286</v>
      </c>
      <c r="I122" s="165" t="s">
        <v>284</v>
      </c>
    </row>
    <row r="123" spans="2:9" x14ac:dyDescent="0.25">
      <c r="B123" t="s">
        <v>3</v>
      </c>
      <c r="C123" t="s">
        <v>573</v>
      </c>
      <c r="D123" s="165">
        <v>18522</v>
      </c>
      <c r="E123" s="184">
        <v>43.689876599999998</v>
      </c>
      <c r="F123" s="165"/>
      <c r="G123" s="165"/>
      <c r="H123" s="165" t="s">
        <v>286</v>
      </c>
      <c r="I123" s="165" t="s">
        <v>284</v>
      </c>
    </row>
    <row r="124" spans="2:9" x14ac:dyDescent="0.25">
      <c r="B124" t="s">
        <v>3</v>
      </c>
      <c r="C124" s="14" t="s">
        <v>574</v>
      </c>
      <c r="D124" s="165">
        <v>195</v>
      </c>
      <c r="E124" s="184">
        <v>99.591318200000003</v>
      </c>
      <c r="F124" s="165" t="s">
        <v>288</v>
      </c>
      <c r="G124" s="165"/>
      <c r="H124" s="165" t="s">
        <v>286</v>
      </c>
      <c r="I124" s="165" t="s">
        <v>284</v>
      </c>
    </row>
    <row r="125" spans="2:9" x14ac:dyDescent="0.25">
      <c r="B125" t="s">
        <v>3</v>
      </c>
      <c r="C125" t="s">
        <v>575</v>
      </c>
      <c r="D125" s="165">
        <v>18521</v>
      </c>
      <c r="E125" s="184">
        <v>0.1064629</v>
      </c>
      <c r="F125" s="165"/>
      <c r="G125" s="165"/>
      <c r="H125" s="165" t="s">
        <v>286</v>
      </c>
      <c r="I125" s="165" t="s">
        <v>284</v>
      </c>
    </row>
    <row r="126" spans="2:9" x14ac:dyDescent="0.25">
      <c r="B126" t="s">
        <v>3</v>
      </c>
      <c r="C126" t="s">
        <v>576</v>
      </c>
      <c r="D126" s="165">
        <v>190</v>
      </c>
      <c r="E126" s="184">
        <v>97.357605100000001</v>
      </c>
      <c r="F126" s="165"/>
      <c r="G126" s="165"/>
      <c r="H126" s="165" t="s">
        <v>286</v>
      </c>
      <c r="I126" s="165" t="s">
        <v>284</v>
      </c>
    </row>
    <row r="127" spans="2:9" x14ac:dyDescent="0.25">
      <c r="B127" t="s">
        <v>3</v>
      </c>
      <c r="C127" t="s">
        <v>577</v>
      </c>
      <c r="D127" s="165">
        <v>202</v>
      </c>
      <c r="E127" s="184">
        <v>7.2508397000000002</v>
      </c>
      <c r="F127" s="165"/>
      <c r="G127" s="165"/>
      <c r="H127" s="165" t="s">
        <v>286</v>
      </c>
      <c r="I127" s="165" t="s">
        <v>284</v>
      </c>
    </row>
    <row r="128" spans="2:9" x14ac:dyDescent="0.25">
      <c r="B128" t="s">
        <v>3</v>
      </c>
      <c r="C128" t="s">
        <v>578</v>
      </c>
      <c r="D128" s="165">
        <v>191</v>
      </c>
      <c r="E128" s="184">
        <v>86.032572799999997</v>
      </c>
      <c r="F128" s="165"/>
      <c r="G128" s="165"/>
      <c r="H128" s="165" t="s">
        <v>286</v>
      </c>
      <c r="I128" s="165" t="s">
        <v>284</v>
      </c>
    </row>
    <row r="129" spans="2:9" x14ac:dyDescent="0.25">
      <c r="B129" t="s">
        <v>3</v>
      </c>
      <c r="C129" t="s">
        <v>579</v>
      </c>
      <c r="D129" s="165">
        <v>18523</v>
      </c>
      <c r="E129" s="184">
        <v>17.6936176</v>
      </c>
      <c r="F129" s="165"/>
      <c r="G129" s="165"/>
      <c r="H129" s="165" t="s">
        <v>286</v>
      </c>
      <c r="I129" s="165" t="s">
        <v>284</v>
      </c>
    </row>
    <row r="130" spans="2:9" x14ac:dyDescent="0.25">
      <c r="B130" t="s">
        <v>3</v>
      </c>
      <c r="C130" t="s">
        <v>580</v>
      </c>
      <c r="D130" s="165">
        <v>29914</v>
      </c>
      <c r="E130" s="184">
        <v>92.342067200000002</v>
      </c>
      <c r="F130" s="165"/>
      <c r="G130" s="165"/>
      <c r="H130" s="165" t="s">
        <v>286</v>
      </c>
      <c r="I130" s="165" t="s">
        <v>284</v>
      </c>
    </row>
    <row r="131" spans="2:9" x14ac:dyDescent="0.25">
      <c r="B131" t="s">
        <v>3</v>
      </c>
      <c r="C131" t="s">
        <v>581</v>
      </c>
      <c r="D131" s="165">
        <v>18524</v>
      </c>
      <c r="E131" s="184">
        <v>18.6536607</v>
      </c>
      <c r="F131" s="165"/>
      <c r="G131" s="165"/>
      <c r="H131" s="165" t="s">
        <v>286</v>
      </c>
      <c r="I131" s="165" t="s">
        <v>284</v>
      </c>
    </row>
    <row r="132" spans="2:9" x14ac:dyDescent="0.25">
      <c r="B132" t="s">
        <v>3</v>
      </c>
      <c r="C132" t="s">
        <v>582</v>
      </c>
      <c r="D132" s="165">
        <v>18529</v>
      </c>
      <c r="E132" s="184">
        <v>73.982303799999997</v>
      </c>
      <c r="F132" s="165"/>
      <c r="G132" s="165"/>
      <c r="H132" s="165" t="s">
        <v>286</v>
      </c>
      <c r="I132" s="165" t="s">
        <v>284</v>
      </c>
    </row>
    <row r="133" spans="2:9" x14ac:dyDescent="0.25">
      <c r="B133" t="s">
        <v>3</v>
      </c>
      <c r="C133" t="s">
        <v>583</v>
      </c>
      <c r="D133" s="165">
        <v>18510</v>
      </c>
      <c r="E133" s="184">
        <v>0.19219069999999999</v>
      </c>
      <c r="F133" s="165"/>
      <c r="G133" s="165"/>
      <c r="H133" s="165" t="s">
        <v>286</v>
      </c>
      <c r="I133" s="165" t="s">
        <v>284</v>
      </c>
    </row>
    <row r="134" spans="2:9" x14ac:dyDescent="0.25">
      <c r="B134" t="s">
        <v>3</v>
      </c>
      <c r="C134" t="s">
        <v>584</v>
      </c>
      <c r="D134" s="165">
        <v>18525</v>
      </c>
      <c r="E134" s="184">
        <v>67.221851999999998</v>
      </c>
      <c r="F134" s="165"/>
      <c r="G134" s="165"/>
      <c r="H134" s="165" t="s">
        <v>286</v>
      </c>
      <c r="I134" s="165" t="s">
        <v>284</v>
      </c>
    </row>
    <row r="135" spans="2:9" x14ac:dyDescent="0.25">
      <c r="B135" t="s">
        <v>3</v>
      </c>
      <c r="C135" t="s">
        <v>585</v>
      </c>
      <c r="D135" s="165">
        <v>18511</v>
      </c>
      <c r="E135" s="165">
        <v>0</v>
      </c>
      <c r="F135" s="165"/>
      <c r="G135" s="165"/>
      <c r="H135" s="165" t="s">
        <v>286</v>
      </c>
      <c r="I135" s="165" t="s">
        <v>284</v>
      </c>
    </row>
    <row r="136" spans="2:9" x14ac:dyDescent="0.25">
      <c r="B136" t="s">
        <v>3</v>
      </c>
      <c r="C136" t="s">
        <v>586</v>
      </c>
      <c r="D136" s="165">
        <v>26878</v>
      </c>
      <c r="E136" s="184">
        <v>85.793914400000006</v>
      </c>
      <c r="F136" s="165"/>
      <c r="G136" s="165"/>
      <c r="H136" s="165" t="s">
        <v>286</v>
      </c>
      <c r="I136" s="165" t="s">
        <v>284</v>
      </c>
    </row>
    <row r="137" spans="2:9" x14ac:dyDescent="0.25">
      <c r="B137" t="s">
        <v>3</v>
      </c>
      <c r="C137" t="s">
        <v>587</v>
      </c>
      <c r="D137" s="165">
        <v>26879</v>
      </c>
      <c r="E137" s="184">
        <v>56.8285464</v>
      </c>
      <c r="F137" s="165"/>
      <c r="G137" s="165"/>
      <c r="H137" s="165" t="s">
        <v>286</v>
      </c>
      <c r="I137" s="165" t="s">
        <v>284</v>
      </c>
    </row>
    <row r="138" spans="2:9" x14ac:dyDescent="0.25">
      <c r="B138" t="s">
        <v>3</v>
      </c>
      <c r="C138" t="s">
        <v>588</v>
      </c>
      <c r="D138" s="165">
        <v>18527</v>
      </c>
      <c r="E138" s="184">
        <v>69.608045700000005</v>
      </c>
      <c r="F138" s="165"/>
      <c r="G138" s="165"/>
      <c r="H138" s="165" t="s">
        <v>286</v>
      </c>
      <c r="I138" s="165" t="s">
        <v>284</v>
      </c>
    </row>
    <row r="139" spans="2:9" x14ac:dyDescent="0.25">
      <c r="B139" t="s">
        <v>3</v>
      </c>
      <c r="C139" t="s">
        <v>589</v>
      </c>
      <c r="D139" s="165">
        <v>27334</v>
      </c>
      <c r="E139" s="184">
        <v>3.8811100000000001E-2</v>
      </c>
      <c r="F139" s="165"/>
      <c r="G139" s="165"/>
      <c r="H139" s="165" t="s">
        <v>286</v>
      </c>
      <c r="I139" s="165" t="s">
        <v>284</v>
      </c>
    </row>
    <row r="140" spans="2:9" x14ac:dyDescent="0.25">
      <c r="B140" t="s">
        <v>3</v>
      </c>
      <c r="C140" t="s">
        <v>590</v>
      </c>
      <c r="D140" s="165">
        <v>205</v>
      </c>
      <c r="E140" s="184">
        <v>91.875671199999999</v>
      </c>
      <c r="F140" s="165"/>
      <c r="G140" s="165"/>
      <c r="H140" s="165" t="s">
        <v>286</v>
      </c>
      <c r="I140" s="165" t="s">
        <v>284</v>
      </c>
    </row>
    <row r="141" spans="2:9" x14ac:dyDescent="0.25">
      <c r="B141" t="s">
        <v>3</v>
      </c>
      <c r="C141" t="s">
        <v>591</v>
      </c>
      <c r="D141" s="165">
        <v>209</v>
      </c>
      <c r="E141" s="165">
        <v>0</v>
      </c>
      <c r="F141" s="165"/>
      <c r="G141" s="165"/>
      <c r="H141" s="165" t="s">
        <v>286</v>
      </c>
      <c r="I141" s="165" t="s">
        <v>284</v>
      </c>
    </row>
    <row r="142" spans="2:9" x14ac:dyDescent="0.25">
      <c r="B142" t="s">
        <v>3</v>
      </c>
      <c r="C142" t="s">
        <v>592</v>
      </c>
      <c r="D142" s="165">
        <v>18530</v>
      </c>
      <c r="E142" s="165">
        <v>0</v>
      </c>
      <c r="F142" s="165"/>
      <c r="G142" s="165"/>
      <c r="H142" s="165" t="s">
        <v>286</v>
      </c>
      <c r="I142" s="165" t="s">
        <v>284</v>
      </c>
    </row>
    <row r="143" spans="2:9" x14ac:dyDescent="0.25">
      <c r="B143" t="s">
        <v>3</v>
      </c>
      <c r="C143" t="s">
        <v>593</v>
      </c>
      <c r="D143" s="165">
        <v>32163</v>
      </c>
      <c r="E143" s="184">
        <v>34.061198400000002</v>
      </c>
      <c r="F143" s="165"/>
      <c r="G143" s="165"/>
      <c r="H143" s="165" t="s">
        <v>286</v>
      </c>
      <c r="I143" s="165" t="s">
        <v>284</v>
      </c>
    </row>
    <row r="144" spans="2:9" x14ac:dyDescent="0.25">
      <c r="B144" t="s">
        <v>3</v>
      </c>
      <c r="C144" t="s">
        <v>594</v>
      </c>
      <c r="D144" s="165">
        <v>18518</v>
      </c>
      <c r="E144" s="184">
        <v>39.147879799999998</v>
      </c>
      <c r="F144" s="165"/>
      <c r="G144" s="165"/>
      <c r="H144" s="165" t="s">
        <v>286</v>
      </c>
      <c r="I144" s="165" t="s">
        <v>284</v>
      </c>
    </row>
    <row r="145" spans="2:9" x14ac:dyDescent="0.25">
      <c r="B145" t="s">
        <v>3</v>
      </c>
      <c r="C145" t="s">
        <v>595</v>
      </c>
      <c r="D145" s="165">
        <v>206</v>
      </c>
      <c r="E145" s="184">
        <v>98.035862499999993</v>
      </c>
      <c r="F145" s="165"/>
      <c r="G145" s="165"/>
      <c r="H145" s="165" t="s">
        <v>286</v>
      </c>
      <c r="I145" s="165" t="s">
        <v>284</v>
      </c>
    </row>
    <row r="146" spans="2:9" x14ac:dyDescent="0.25">
      <c r="B146" t="s">
        <v>3</v>
      </c>
      <c r="C146" t="s">
        <v>596</v>
      </c>
      <c r="D146" s="165">
        <v>18528</v>
      </c>
      <c r="E146" s="165">
        <v>0</v>
      </c>
      <c r="F146" s="165"/>
      <c r="G146" s="165"/>
      <c r="H146" s="165" t="s">
        <v>286</v>
      </c>
      <c r="I146" s="165" t="s">
        <v>284</v>
      </c>
    </row>
    <row r="147" spans="2:9" x14ac:dyDescent="0.25">
      <c r="B147" t="s">
        <v>3</v>
      </c>
      <c r="C147" t="s">
        <v>597</v>
      </c>
      <c r="D147" s="165">
        <v>18517</v>
      </c>
      <c r="E147" s="184">
        <v>86.686924200000007</v>
      </c>
      <c r="F147" s="165"/>
      <c r="G147" s="165"/>
      <c r="H147" s="165" t="s">
        <v>286</v>
      </c>
      <c r="I147" s="165" t="s">
        <v>284</v>
      </c>
    </row>
    <row r="148" spans="2:9" x14ac:dyDescent="0.25">
      <c r="B148" t="s">
        <v>3</v>
      </c>
      <c r="C148" t="s">
        <v>598</v>
      </c>
      <c r="D148" s="165">
        <v>18512</v>
      </c>
      <c r="E148" s="184">
        <v>1.3099634</v>
      </c>
      <c r="F148" s="165"/>
      <c r="G148" s="165"/>
      <c r="H148" s="165" t="s">
        <v>286</v>
      </c>
      <c r="I148" s="165" t="s">
        <v>284</v>
      </c>
    </row>
    <row r="149" spans="2:9" x14ac:dyDescent="0.25">
      <c r="B149" t="s">
        <v>3</v>
      </c>
      <c r="C149" s="14" t="s">
        <v>599</v>
      </c>
      <c r="D149" s="165">
        <v>196</v>
      </c>
      <c r="E149" s="184">
        <v>96.654310499999994</v>
      </c>
      <c r="F149" s="165" t="s">
        <v>288</v>
      </c>
      <c r="G149" s="165"/>
      <c r="H149" s="165" t="s">
        <v>286</v>
      </c>
      <c r="I149" s="165" t="s">
        <v>284</v>
      </c>
    </row>
    <row r="150" spans="2:9" x14ac:dyDescent="0.25">
      <c r="B150" t="s">
        <v>3</v>
      </c>
      <c r="C150" t="s">
        <v>600</v>
      </c>
      <c r="D150" s="165">
        <v>26884</v>
      </c>
      <c r="E150" s="184">
        <v>52.003186200000002</v>
      </c>
      <c r="F150" s="165"/>
      <c r="G150" s="165"/>
      <c r="H150" s="165" t="s">
        <v>286</v>
      </c>
      <c r="I150" s="165" t="s">
        <v>284</v>
      </c>
    </row>
    <row r="151" spans="2:9" x14ac:dyDescent="0.25">
      <c r="B151" t="s">
        <v>3</v>
      </c>
      <c r="C151" t="s">
        <v>601</v>
      </c>
      <c r="D151" s="165">
        <v>208</v>
      </c>
      <c r="E151" s="165">
        <v>0</v>
      </c>
      <c r="F151" s="165"/>
      <c r="G151" s="165"/>
      <c r="H151" s="165" t="s">
        <v>286</v>
      </c>
      <c r="I151" s="165" t="s">
        <v>284</v>
      </c>
    </row>
    <row r="152" spans="2:9" x14ac:dyDescent="0.25">
      <c r="B152" t="s">
        <v>3</v>
      </c>
      <c r="C152" t="s">
        <v>602</v>
      </c>
      <c r="D152" s="165">
        <v>18514</v>
      </c>
      <c r="E152" s="165">
        <v>0</v>
      </c>
      <c r="F152" s="165"/>
      <c r="G152" s="165"/>
      <c r="H152" s="165" t="s">
        <v>286</v>
      </c>
      <c r="I152" s="165" t="s">
        <v>284</v>
      </c>
    </row>
    <row r="153" spans="2:9" x14ac:dyDescent="0.25">
      <c r="B153" t="s">
        <v>3</v>
      </c>
      <c r="C153" s="14" t="s">
        <v>603</v>
      </c>
      <c r="D153" s="165">
        <v>18508</v>
      </c>
      <c r="E153" s="184">
        <v>96.611910399999999</v>
      </c>
      <c r="F153" s="165" t="s">
        <v>288</v>
      </c>
      <c r="G153" s="165"/>
      <c r="H153" s="165" t="s">
        <v>286</v>
      </c>
      <c r="I153" s="165" t="s">
        <v>284</v>
      </c>
    </row>
    <row r="154" spans="2:9" x14ac:dyDescent="0.25">
      <c r="B154" t="s">
        <v>3</v>
      </c>
      <c r="C154" t="s">
        <v>604</v>
      </c>
      <c r="D154" s="165">
        <v>32074</v>
      </c>
      <c r="E154" s="184">
        <v>91.511370600000006</v>
      </c>
      <c r="F154" s="165"/>
      <c r="G154" s="165"/>
      <c r="H154" s="165" t="s">
        <v>286</v>
      </c>
      <c r="I154" s="165" t="s">
        <v>284</v>
      </c>
    </row>
    <row r="155" spans="2:9" x14ac:dyDescent="0.25">
      <c r="B155" t="s">
        <v>3</v>
      </c>
      <c r="C155" t="s">
        <v>605</v>
      </c>
      <c r="D155" s="165">
        <v>18520</v>
      </c>
      <c r="E155" s="184">
        <v>0.7329099</v>
      </c>
      <c r="F155" s="165"/>
      <c r="G155" s="165"/>
      <c r="H155" s="165" t="s">
        <v>286</v>
      </c>
      <c r="I155" s="165" t="s">
        <v>284</v>
      </c>
    </row>
    <row r="156" spans="2:9" x14ac:dyDescent="0.25">
      <c r="B156" t="s">
        <v>3</v>
      </c>
      <c r="C156" s="14" t="s">
        <v>606</v>
      </c>
      <c r="D156" s="165">
        <v>18519</v>
      </c>
      <c r="E156" s="184">
        <v>96.354293400000003</v>
      </c>
      <c r="F156" s="165" t="s">
        <v>288</v>
      </c>
      <c r="G156" s="165"/>
      <c r="H156" s="165" t="s">
        <v>286</v>
      </c>
      <c r="I156" s="165" t="s">
        <v>284</v>
      </c>
    </row>
    <row r="157" spans="2:9" x14ac:dyDescent="0.25">
      <c r="B157" t="s">
        <v>3</v>
      </c>
      <c r="C157" t="s">
        <v>607</v>
      </c>
      <c r="D157" s="165">
        <v>30037</v>
      </c>
      <c r="E157" s="184">
        <v>48.483528890000002</v>
      </c>
      <c r="F157" s="165"/>
      <c r="G157" s="165"/>
      <c r="H157" s="165" t="s">
        <v>286</v>
      </c>
      <c r="I157" s="165" t="s">
        <v>284</v>
      </c>
    </row>
    <row r="158" spans="2:9" x14ac:dyDescent="0.25">
      <c r="B158" t="s">
        <v>3</v>
      </c>
      <c r="C158" t="s">
        <v>608</v>
      </c>
      <c r="D158" s="165">
        <v>18509</v>
      </c>
      <c r="E158" s="184">
        <v>88.393188199999997</v>
      </c>
      <c r="F158" s="165"/>
      <c r="G158" s="165"/>
      <c r="H158" s="165" t="s">
        <v>286</v>
      </c>
      <c r="I158" s="165" t="s">
        <v>284</v>
      </c>
    </row>
    <row r="159" spans="2:9" x14ac:dyDescent="0.25">
      <c r="B159" t="s">
        <v>3</v>
      </c>
      <c r="C159" t="s">
        <v>609</v>
      </c>
      <c r="D159" s="165">
        <v>198</v>
      </c>
      <c r="E159" s="184">
        <v>36.379022999999997</v>
      </c>
      <c r="F159" s="165"/>
      <c r="G159" s="165"/>
      <c r="H159" s="165" t="s">
        <v>286</v>
      </c>
      <c r="I159" s="165" t="s">
        <v>284</v>
      </c>
    </row>
    <row r="160" spans="2:9" x14ac:dyDescent="0.25">
      <c r="B160" t="s">
        <v>3</v>
      </c>
      <c r="C160" t="s">
        <v>610</v>
      </c>
      <c r="D160" s="165">
        <v>204</v>
      </c>
      <c r="E160" s="184">
        <v>3.9835831000000002</v>
      </c>
      <c r="F160" s="165"/>
      <c r="G160" s="165"/>
      <c r="H160" s="165" t="s">
        <v>286</v>
      </c>
      <c r="I160" s="165" t="s">
        <v>284</v>
      </c>
    </row>
    <row r="161" spans="1:9" x14ac:dyDescent="0.25">
      <c r="B161" t="s">
        <v>3</v>
      </c>
      <c r="C161" t="s">
        <v>611</v>
      </c>
      <c r="D161" s="165">
        <v>9578</v>
      </c>
      <c r="E161" s="184">
        <v>97.312390500000006</v>
      </c>
      <c r="F161" s="165"/>
      <c r="G161" s="165"/>
      <c r="H161" s="165" t="s">
        <v>286</v>
      </c>
      <c r="I161" s="165" t="s">
        <v>284</v>
      </c>
    </row>
    <row r="162" spans="1:9" x14ac:dyDescent="0.25">
      <c r="B162" t="s">
        <v>3</v>
      </c>
      <c r="C162" t="s">
        <v>612</v>
      </c>
      <c r="D162" s="165">
        <v>18526</v>
      </c>
      <c r="E162" s="184">
        <v>13.1452721</v>
      </c>
      <c r="F162" s="165"/>
      <c r="G162" s="165"/>
      <c r="H162" s="165" t="s">
        <v>286</v>
      </c>
      <c r="I162" s="165" t="s">
        <v>284</v>
      </c>
    </row>
    <row r="163" spans="1:9" x14ac:dyDescent="0.25">
      <c r="B163" t="s">
        <v>3</v>
      </c>
      <c r="C163" t="s">
        <v>613</v>
      </c>
      <c r="D163" s="165">
        <v>18531</v>
      </c>
      <c r="E163" s="184">
        <v>98.884924499999997</v>
      </c>
      <c r="F163" s="165"/>
      <c r="G163" s="165"/>
      <c r="H163" s="165" t="s">
        <v>286</v>
      </c>
      <c r="I163" s="165" t="s">
        <v>284</v>
      </c>
    </row>
    <row r="164" spans="1:9" x14ac:dyDescent="0.25">
      <c r="B164" t="s">
        <v>3</v>
      </c>
      <c r="C164" s="14" t="s">
        <v>614</v>
      </c>
      <c r="D164" s="165">
        <v>20461</v>
      </c>
      <c r="E164" s="184">
        <v>3.3407127999999999</v>
      </c>
      <c r="F164" s="165" t="s">
        <v>288</v>
      </c>
      <c r="G164" s="165"/>
      <c r="H164" s="165" t="s">
        <v>286</v>
      </c>
      <c r="I164" s="165" t="s">
        <v>284</v>
      </c>
    </row>
    <row r="165" spans="1:9" x14ac:dyDescent="0.25">
      <c r="B165" t="s">
        <v>3</v>
      </c>
      <c r="C165" t="s">
        <v>615</v>
      </c>
      <c r="D165" s="165">
        <v>18515</v>
      </c>
      <c r="E165" s="165">
        <v>0</v>
      </c>
      <c r="F165" s="165"/>
      <c r="G165" s="165"/>
      <c r="H165" s="165" t="s">
        <v>286</v>
      </c>
      <c r="I165" s="165" t="s">
        <v>284</v>
      </c>
    </row>
    <row r="166" spans="1:9" x14ac:dyDescent="0.25">
      <c r="B166" t="s">
        <v>3</v>
      </c>
      <c r="C166" t="s">
        <v>616</v>
      </c>
      <c r="D166" s="165">
        <v>27365</v>
      </c>
      <c r="E166" s="184">
        <v>0.33819320000000003</v>
      </c>
      <c r="F166" s="165"/>
      <c r="G166" s="165"/>
      <c r="H166" s="165" t="s">
        <v>286</v>
      </c>
      <c r="I166" s="165" t="s">
        <v>284</v>
      </c>
    </row>
    <row r="167" spans="1:9" x14ac:dyDescent="0.25">
      <c r="B167" t="s">
        <v>3</v>
      </c>
      <c r="C167" t="s">
        <v>617</v>
      </c>
      <c r="D167" s="165">
        <v>18516</v>
      </c>
      <c r="E167" s="184">
        <v>58.8596614</v>
      </c>
      <c r="F167" s="165"/>
      <c r="G167" s="165"/>
      <c r="H167" s="165" t="s">
        <v>286</v>
      </c>
      <c r="I167" s="165" t="s">
        <v>284</v>
      </c>
    </row>
    <row r="168" spans="1:9" x14ac:dyDescent="0.25">
      <c r="B168" t="s">
        <v>3</v>
      </c>
      <c r="C168" t="s">
        <v>618</v>
      </c>
      <c r="D168" s="165">
        <v>200</v>
      </c>
      <c r="E168" s="184">
        <v>92.987623200000002</v>
      </c>
      <c r="F168" s="165"/>
      <c r="G168" s="165"/>
      <c r="H168" s="165" t="s">
        <v>286</v>
      </c>
      <c r="I168" s="165" t="s">
        <v>284</v>
      </c>
    </row>
    <row r="169" spans="1:9" x14ac:dyDescent="0.25">
      <c r="B169" t="s">
        <v>3</v>
      </c>
      <c r="C169" t="s">
        <v>619</v>
      </c>
      <c r="D169" s="165">
        <v>207</v>
      </c>
      <c r="E169" s="184">
        <v>13.0171343</v>
      </c>
      <c r="F169" s="165"/>
      <c r="G169" s="165"/>
      <c r="H169" s="165" t="s">
        <v>286</v>
      </c>
      <c r="I169" s="165" t="s">
        <v>284</v>
      </c>
    </row>
    <row r="170" spans="1:9" x14ac:dyDescent="0.25">
      <c r="A170" t="s">
        <v>2005</v>
      </c>
      <c r="B170" t="s">
        <v>109</v>
      </c>
      <c r="C170" t="s">
        <v>304</v>
      </c>
      <c r="D170" s="165">
        <v>129</v>
      </c>
      <c r="E170" s="184">
        <v>99.999999299999999</v>
      </c>
      <c r="F170" s="165"/>
      <c r="G170" s="165"/>
      <c r="H170" s="165" t="s">
        <v>286</v>
      </c>
      <c r="I170" s="165" t="s">
        <v>284</v>
      </c>
    </row>
    <row r="171" spans="1:9" x14ac:dyDescent="0.25">
      <c r="A171" t="s">
        <v>2005</v>
      </c>
      <c r="B171" t="s">
        <v>109</v>
      </c>
      <c r="C171" t="s">
        <v>305</v>
      </c>
      <c r="D171" s="165">
        <v>103</v>
      </c>
      <c r="E171" s="165">
        <v>0</v>
      </c>
      <c r="F171" s="165"/>
      <c r="G171" s="165"/>
      <c r="H171" s="165" t="s">
        <v>286</v>
      </c>
      <c r="I171" s="165" t="s">
        <v>284</v>
      </c>
    </row>
    <row r="172" spans="1:9" x14ac:dyDescent="0.25">
      <c r="A172" t="s">
        <v>2005</v>
      </c>
      <c r="B172" t="s">
        <v>109</v>
      </c>
      <c r="C172" t="s">
        <v>306</v>
      </c>
      <c r="D172" s="165">
        <v>31798</v>
      </c>
      <c r="E172" s="165">
        <v>0</v>
      </c>
      <c r="F172" s="165"/>
      <c r="G172" s="165"/>
      <c r="H172" s="165" t="s">
        <v>286</v>
      </c>
      <c r="I172" s="165" t="s">
        <v>284</v>
      </c>
    </row>
    <row r="173" spans="1:9" x14ac:dyDescent="0.25">
      <c r="A173" t="s">
        <v>2005</v>
      </c>
      <c r="B173" t="s">
        <v>109</v>
      </c>
      <c r="C173" t="s">
        <v>307</v>
      </c>
      <c r="D173" s="165">
        <v>31808</v>
      </c>
      <c r="E173" s="165">
        <v>0</v>
      </c>
      <c r="F173" s="165"/>
      <c r="G173" s="165"/>
      <c r="H173" s="165" t="s">
        <v>286</v>
      </c>
      <c r="I173" s="165" t="s">
        <v>284</v>
      </c>
    </row>
    <row r="174" spans="1:9" x14ac:dyDescent="0.25">
      <c r="A174" t="s">
        <v>2005</v>
      </c>
      <c r="B174" t="s">
        <v>109</v>
      </c>
      <c r="C174" t="s">
        <v>308</v>
      </c>
      <c r="D174" s="165">
        <v>102</v>
      </c>
      <c r="E174" s="165">
        <v>0</v>
      </c>
      <c r="F174" s="165"/>
      <c r="G174" s="165"/>
      <c r="H174" s="165" t="s">
        <v>286</v>
      </c>
      <c r="I174" s="165" t="s">
        <v>284</v>
      </c>
    </row>
    <row r="175" spans="1:9" x14ac:dyDescent="0.25">
      <c r="A175" t="s">
        <v>2005</v>
      </c>
      <c r="B175" t="s">
        <v>109</v>
      </c>
      <c r="C175" t="s">
        <v>309</v>
      </c>
      <c r="D175" s="165">
        <v>29790</v>
      </c>
      <c r="E175" s="184">
        <v>99.999999599999995</v>
      </c>
      <c r="F175" s="165"/>
      <c r="G175" s="165"/>
      <c r="H175" s="165" t="s">
        <v>286</v>
      </c>
      <c r="I175" s="165" t="s">
        <v>284</v>
      </c>
    </row>
    <row r="176" spans="1:9" x14ac:dyDescent="0.25">
      <c r="A176" t="s">
        <v>2005</v>
      </c>
      <c r="B176" t="s">
        <v>109</v>
      </c>
      <c r="C176" t="s">
        <v>310</v>
      </c>
      <c r="D176" s="165">
        <v>31884</v>
      </c>
      <c r="E176" s="165">
        <v>0</v>
      </c>
      <c r="F176" s="165"/>
      <c r="G176" s="165"/>
      <c r="H176" s="165" t="s">
        <v>286</v>
      </c>
      <c r="I176" s="165" t="s">
        <v>284</v>
      </c>
    </row>
    <row r="177" spans="1:9" x14ac:dyDescent="0.25">
      <c r="A177" t="s">
        <v>2005</v>
      </c>
      <c r="B177" t="s">
        <v>109</v>
      </c>
      <c r="C177" t="s">
        <v>311</v>
      </c>
      <c r="D177" s="165">
        <v>31711</v>
      </c>
      <c r="E177" s="165">
        <v>0</v>
      </c>
      <c r="F177" s="165"/>
      <c r="G177" s="165"/>
      <c r="H177" s="165" t="s">
        <v>286</v>
      </c>
      <c r="I177" s="165" t="s">
        <v>284</v>
      </c>
    </row>
    <row r="178" spans="1:9" x14ac:dyDescent="0.25">
      <c r="A178" t="s">
        <v>2005</v>
      </c>
      <c r="B178" t="s">
        <v>109</v>
      </c>
      <c r="C178" t="s">
        <v>312</v>
      </c>
      <c r="D178" s="165">
        <v>31889</v>
      </c>
      <c r="E178" s="165">
        <v>0</v>
      </c>
      <c r="F178" s="165"/>
      <c r="G178" s="165"/>
      <c r="H178" s="165" t="s">
        <v>286</v>
      </c>
      <c r="I178" s="165" t="s">
        <v>284</v>
      </c>
    </row>
    <row r="179" spans="1:9" x14ac:dyDescent="0.25">
      <c r="A179" t="s">
        <v>2005</v>
      </c>
      <c r="B179" t="s">
        <v>109</v>
      </c>
      <c r="C179" t="s">
        <v>313</v>
      </c>
      <c r="D179" s="165">
        <v>31927</v>
      </c>
      <c r="E179" s="165">
        <v>0</v>
      </c>
      <c r="F179" s="165"/>
      <c r="G179" s="165"/>
      <c r="H179" s="165" t="s">
        <v>286</v>
      </c>
      <c r="I179" s="165" t="s">
        <v>284</v>
      </c>
    </row>
    <row r="180" spans="1:9" x14ac:dyDescent="0.25">
      <c r="A180" t="s">
        <v>2005</v>
      </c>
      <c r="B180" t="s">
        <v>109</v>
      </c>
      <c r="C180" t="s">
        <v>314</v>
      </c>
      <c r="D180" s="165">
        <v>31728</v>
      </c>
      <c r="E180" s="165">
        <v>0</v>
      </c>
      <c r="F180" s="165"/>
      <c r="G180" s="165"/>
      <c r="H180" s="165" t="s">
        <v>286</v>
      </c>
      <c r="I180" s="165" t="s">
        <v>284</v>
      </c>
    </row>
    <row r="181" spans="1:9" x14ac:dyDescent="0.25">
      <c r="A181" t="s">
        <v>2005</v>
      </c>
      <c r="B181" t="s">
        <v>110</v>
      </c>
      <c r="C181" t="s">
        <v>315</v>
      </c>
      <c r="D181" s="165">
        <v>46679</v>
      </c>
      <c r="E181" s="184">
        <v>2.7E-4</v>
      </c>
      <c r="F181" s="165"/>
      <c r="G181" s="165"/>
      <c r="H181" s="165" t="s">
        <v>286</v>
      </c>
      <c r="I181" s="165" t="s">
        <v>284</v>
      </c>
    </row>
    <row r="182" spans="1:9" x14ac:dyDescent="0.25">
      <c r="A182" t="s">
        <v>2005</v>
      </c>
      <c r="B182" t="s">
        <v>110</v>
      </c>
      <c r="C182" t="s">
        <v>316</v>
      </c>
      <c r="D182" s="165">
        <v>18572</v>
      </c>
      <c r="E182" s="184">
        <v>28.126341</v>
      </c>
      <c r="F182" s="165"/>
      <c r="G182" s="165"/>
      <c r="H182" s="165" t="s">
        <v>286</v>
      </c>
      <c r="I182" s="165" t="s">
        <v>284</v>
      </c>
    </row>
    <row r="183" spans="1:9" x14ac:dyDescent="0.25">
      <c r="A183" t="s">
        <v>2005</v>
      </c>
      <c r="B183" t="s">
        <v>110</v>
      </c>
      <c r="C183" t="s">
        <v>317</v>
      </c>
      <c r="D183" s="165">
        <v>46680</v>
      </c>
      <c r="E183" s="184">
        <v>93.931708400000005</v>
      </c>
      <c r="F183" s="165"/>
      <c r="G183" s="165"/>
      <c r="H183" s="165" t="s">
        <v>286</v>
      </c>
      <c r="I183" s="165" t="s">
        <v>284</v>
      </c>
    </row>
    <row r="184" spans="1:9" x14ac:dyDescent="0.25">
      <c r="A184" t="s">
        <v>2005</v>
      </c>
      <c r="B184" t="s">
        <v>110</v>
      </c>
      <c r="C184" t="s">
        <v>318</v>
      </c>
      <c r="D184" s="165">
        <v>46681</v>
      </c>
      <c r="E184" s="184">
        <v>74.3952381</v>
      </c>
      <c r="F184" s="165"/>
      <c r="G184" s="165"/>
      <c r="H184" s="165" t="s">
        <v>286</v>
      </c>
      <c r="I184" s="165" t="s">
        <v>284</v>
      </c>
    </row>
    <row r="185" spans="1:9" x14ac:dyDescent="0.25">
      <c r="A185" t="s">
        <v>2005</v>
      </c>
      <c r="B185" t="s">
        <v>110</v>
      </c>
      <c r="C185" t="s">
        <v>319</v>
      </c>
      <c r="D185" s="165">
        <v>18568</v>
      </c>
      <c r="E185" s="184">
        <v>1.2057024999999999</v>
      </c>
      <c r="F185" s="165"/>
      <c r="G185" s="165"/>
      <c r="H185" s="165" t="s">
        <v>286</v>
      </c>
      <c r="I185" s="165" t="s">
        <v>284</v>
      </c>
    </row>
    <row r="186" spans="1:9" x14ac:dyDescent="0.25">
      <c r="A186" t="s">
        <v>2005</v>
      </c>
      <c r="B186" t="s">
        <v>110</v>
      </c>
      <c r="C186" t="s">
        <v>320</v>
      </c>
      <c r="D186" s="165">
        <v>138</v>
      </c>
      <c r="E186" s="184">
        <v>31.746709299999999</v>
      </c>
      <c r="F186" s="165"/>
      <c r="G186" s="165"/>
      <c r="H186" s="165" t="s">
        <v>286</v>
      </c>
      <c r="I186" s="165" t="s">
        <v>284</v>
      </c>
    </row>
    <row r="187" spans="1:9" x14ac:dyDescent="0.25">
      <c r="A187" t="s">
        <v>2005</v>
      </c>
      <c r="B187" t="s">
        <v>110</v>
      </c>
      <c r="C187" t="s">
        <v>321</v>
      </c>
      <c r="D187" s="165">
        <v>46682</v>
      </c>
      <c r="E187" s="165">
        <v>0</v>
      </c>
      <c r="F187" s="165"/>
      <c r="G187" s="165"/>
      <c r="H187" s="165" t="s">
        <v>286</v>
      </c>
      <c r="I187" s="165" t="s">
        <v>284</v>
      </c>
    </row>
    <row r="188" spans="1:9" x14ac:dyDescent="0.25">
      <c r="A188" t="s">
        <v>2005</v>
      </c>
      <c r="B188" t="s">
        <v>110</v>
      </c>
      <c r="C188" s="14" t="s">
        <v>322</v>
      </c>
      <c r="D188" s="165">
        <v>18588</v>
      </c>
      <c r="E188" s="184">
        <v>3.0693720999999998</v>
      </c>
      <c r="F188" s="165" t="s">
        <v>288</v>
      </c>
      <c r="G188" s="165"/>
      <c r="H188" s="165" t="s">
        <v>286</v>
      </c>
      <c r="I188" s="165" t="s">
        <v>284</v>
      </c>
    </row>
    <row r="189" spans="1:9" x14ac:dyDescent="0.25">
      <c r="A189" t="s">
        <v>2005</v>
      </c>
      <c r="B189" t="s">
        <v>110</v>
      </c>
      <c r="C189" t="s">
        <v>323</v>
      </c>
      <c r="D189" s="165">
        <v>46683</v>
      </c>
      <c r="E189" s="184">
        <v>98.471101000000004</v>
      </c>
      <c r="F189" s="165"/>
      <c r="G189" s="165"/>
      <c r="H189" s="165" t="s">
        <v>286</v>
      </c>
      <c r="I189" s="165" t="s">
        <v>284</v>
      </c>
    </row>
    <row r="190" spans="1:9" x14ac:dyDescent="0.25">
      <c r="A190" t="s">
        <v>2005</v>
      </c>
      <c r="B190" t="s">
        <v>110</v>
      </c>
      <c r="C190" t="s">
        <v>324</v>
      </c>
      <c r="D190" s="165">
        <v>18583</v>
      </c>
      <c r="E190" s="184">
        <v>23.106756900000001</v>
      </c>
      <c r="F190" s="165"/>
      <c r="G190" s="165"/>
      <c r="H190" s="165" t="s">
        <v>286</v>
      </c>
      <c r="I190" s="165" t="s">
        <v>284</v>
      </c>
    </row>
    <row r="191" spans="1:9" x14ac:dyDescent="0.25">
      <c r="A191" t="s">
        <v>2005</v>
      </c>
      <c r="B191" t="s">
        <v>110</v>
      </c>
      <c r="C191" t="s">
        <v>325</v>
      </c>
      <c r="D191" s="165">
        <v>45505</v>
      </c>
      <c r="E191" s="184">
        <v>34.894829899999998</v>
      </c>
      <c r="F191" s="165"/>
      <c r="G191" s="165"/>
      <c r="H191" s="165" t="s">
        <v>286</v>
      </c>
      <c r="I191" s="165" t="s">
        <v>284</v>
      </c>
    </row>
    <row r="192" spans="1:9" x14ac:dyDescent="0.25">
      <c r="A192" t="s">
        <v>2005</v>
      </c>
      <c r="B192" t="s">
        <v>110</v>
      </c>
      <c r="C192" t="s">
        <v>326</v>
      </c>
      <c r="D192" s="165">
        <v>46684</v>
      </c>
      <c r="E192" s="165">
        <v>0</v>
      </c>
      <c r="F192" s="165"/>
      <c r="G192" s="165"/>
      <c r="H192" s="165" t="s">
        <v>286</v>
      </c>
      <c r="I192" s="165" t="s">
        <v>284</v>
      </c>
    </row>
    <row r="193" spans="1:9" x14ac:dyDescent="0.25">
      <c r="A193" t="s">
        <v>2005</v>
      </c>
      <c r="B193" t="s">
        <v>110</v>
      </c>
      <c r="C193" t="s">
        <v>327</v>
      </c>
      <c r="D193" s="165">
        <v>46685</v>
      </c>
      <c r="E193" s="165">
        <v>0</v>
      </c>
      <c r="F193" s="165"/>
      <c r="G193" s="165"/>
      <c r="H193" s="165" t="s">
        <v>286</v>
      </c>
      <c r="I193" s="165" t="s">
        <v>284</v>
      </c>
    </row>
    <row r="194" spans="1:9" x14ac:dyDescent="0.25">
      <c r="A194" t="s">
        <v>2005</v>
      </c>
      <c r="B194" t="s">
        <v>110</v>
      </c>
      <c r="C194" t="s">
        <v>328</v>
      </c>
      <c r="D194" s="165">
        <v>134</v>
      </c>
      <c r="E194" s="184">
        <v>49.8959574</v>
      </c>
      <c r="F194" s="165"/>
      <c r="G194" s="165"/>
      <c r="H194" s="165" t="s">
        <v>286</v>
      </c>
      <c r="I194" s="165" t="s">
        <v>284</v>
      </c>
    </row>
    <row r="195" spans="1:9" x14ac:dyDescent="0.25">
      <c r="A195" t="s">
        <v>2005</v>
      </c>
      <c r="B195" t="s">
        <v>110</v>
      </c>
      <c r="C195" t="s">
        <v>329</v>
      </c>
      <c r="D195" s="165">
        <v>3082</v>
      </c>
      <c r="E195" s="184">
        <v>15.7768655</v>
      </c>
      <c r="F195" s="165"/>
      <c r="G195" s="165"/>
      <c r="H195" s="165" t="s">
        <v>286</v>
      </c>
      <c r="I195" s="165" t="s">
        <v>284</v>
      </c>
    </row>
    <row r="196" spans="1:9" x14ac:dyDescent="0.25">
      <c r="A196" t="s">
        <v>2005</v>
      </c>
      <c r="B196" t="s">
        <v>110</v>
      </c>
      <c r="C196" t="s">
        <v>330</v>
      </c>
      <c r="D196" s="165">
        <v>18569</v>
      </c>
      <c r="E196" s="165">
        <v>0</v>
      </c>
      <c r="F196" s="165"/>
      <c r="G196" s="165"/>
      <c r="H196" s="165" t="s">
        <v>286</v>
      </c>
      <c r="I196" s="165" t="s">
        <v>284</v>
      </c>
    </row>
    <row r="197" spans="1:9" x14ac:dyDescent="0.25">
      <c r="A197" t="s">
        <v>2005</v>
      </c>
      <c r="B197" t="s">
        <v>110</v>
      </c>
      <c r="C197" t="s">
        <v>331</v>
      </c>
      <c r="D197" s="165">
        <v>3084</v>
      </c>
      <c r="E197" s="165">
        <v>0</v>
      </c>
      <c r="F197" s="165"/>
      <c r="G197" s="165"/>
      <c r="H197" s="165" t="s">
        <v>286</v>
      </c>
      <c r="I197" s="165" t="s">
        <v>284</v>
      </c>
    </row>
    <row r="198" spans="1:9" x14ac:dyDescent="0.25">
      <c r="A198" t="s">
        <v>2005</v>
      </c>
      <c r="B198" t="s">
        <v>110</v>
      </c>
      <c r="C198" t="s">
        <v>332</v>
      </c>
      <c r="D198" s="165">
        <v>18577</v>
      </c>
      <c r="E198" s="184">
        <v>90.170094700000007</v>
      </c>
      <c r="F198" s="165"/>
      <c r="G198" s="165"/>
      <c r="H198" s="165" t="s">
        <v>286</v>
      </c>
      <c r="I198" s="165" t="s">
        <v>284</v>
      </c>
    </row>
    <row r="199" spans="1:9" x14ac:dyDescent="0.25">
      <c r="A199" t="s">
        <v>2005</v>
      </c>
      <c r="B199" t="s">
        <v>110</v>
      </c>
      <c r="C199" t="s">
        <v>333</v>
      </c>
      <c r="D199" s="165">
        <v>18584</v>
      </c>
      <c r="E199" s="184">
        <v>9.1660090000000007</v>
      </c>
      <c r="F199" s="165"/>
      <c r="G199" s="165"/>
      <c r="H199" s="165" t="s">
        <v>286</v>
      </c>
      <c r="I199" s="165" t="s">
        <v>284</v>
      </c>
    </row>
    <row r="200" spans="1:9" x14ac:dyDescent="0.25">
      <c r="A200" t="s">
        <v>2005</v>
      </c>
      <c r="B200" t="s">
        <v>110</v>
      </c>
      <c r="C200" t="s">
        <v>334</v>
      </c>
      <c r="D200" s="165">
        <v>18579</v>
      </c>
      <c r="E200" s="184">
        <v>13.6639129</v>
      </c>
      <c r="F200" s="165"/>
      <c r="G200" s="165"/>
      <c r="H200" s="165" t="s">
        <v>286</v>
      </c>
      <c r="I200" s="165" t="s">
        <v>284</v>
      </c>
    </row>
    <row r="201" spans="1:9" x14ac:dyDescent="0.25">
      <c r="A201" t="s">
        <v>2005</v>
      </c>
      <c r="B201" t="s">
        <v>110</v>
      </c>
      <c r="C201" t="s">
        <v>335</v>
      </c>
      <c r="D201" s="165">
        <v>18585</v>
      </c>
      <c r="E201" s="184">
        <v>81.229646000000002</v>
      </c>
      <c r="F201" s="165"/>
      <c r="G201" s="165"/>
      <c r="H201" s="165" t="s">
        <v>286</v>
      </c>
      <c r="I201" s="165" t="s">
        <v>284</v>
      </c>
    </row>
    <row r="202" spans="1:9" x14ac:dyDescent="0.25">
      <c r="A202" t="s">
        <v>2005</v>
      </c>
      <c r="B202" t="s">
        <v>110</v>
      </c>
      <c r="C202" t="s">
        <v>336</v>
      </c>
      <c r="D202" s="165">
        <v>46686</v>
      </c>
      <c r="E202" s="165">
        <v>0</v>
      </c>
      <c r="F202" s="165"/>
      <c r="G202" s="165"/>
      <c r="H202" s="165" t="s">
        <v>286</v>
      </c>
      <c r="I202" s="165" t="s">
        <v>284</v>
      </c>
    </row>
    <row r="203" spans="1:9" x14ac:dyDescent="0.25">
      <c r="A203" t="s">
        <v>2005</v>
      </c>
      <c r="B203" t="s">
        <v>110</v>
      </c>
      <c r="C203" t="s">
        <v>337</v>
      </c>
      <c r="D203" s="165">
        <v>136</v>
      </c>
      <c r="E203" s="184">
        <v>62.152892999999999</v>
      </c>
      <c r="F203" s="165"/>
      <c r="G203" s="165"/>
      <c r="H203" s="165" t="s">
        <v>286</v>
      </c>
      <c r="I203" s="165" t="s">
        <v>284</v>
      </c>
    </row>
    <row r="204" spans="1:9" x14ac:dyDescent="0.25">
      <c r="A204" t="s">
        <v>2005</v>
      </c>
      <c r="B204" t="s">
        <v>110</v>
      </c>
      <c r="C204" t="s">
        <v>338</v>
      </c>
      <c r="D204" s="165">
        <v>3085</v>
      </c>
      <c r="E204" s="184">
        <v>53.935029900000004</v>
      </c>
      <c r="F204" s="165"/>
      <c r="G204" s="165"/>
      <c r="H204" s="165" t="s">
        <v>286</v>
      </c>
      <c r="I204" s="165" t="s">
        <v>284</v>
      </c>
    </row>
    <row r="205" spans="1:9" x14ac:dyDescent="0.25">
      <c r="A205" t="s">
        <v>2005</v>
      </c>
      <c r="B205" t="s">
        <v>110</v>
      </c>
      <c r="C205" t="s">
        <v>339</v>
      </c>
      <c r="D205" s="165">
        <v>46687</v>
      </c>
      <c r="E205" s="184">
        <v>52.956729799999998</v>
      </c>
      <c r="F205" s="165"/>
      <c r="G205" s="165"/>
      <c r="H205" s="165" t="s">
        <v>284</v>
      </c>
      <c r="I205" s="165" t="s">
        <v>286</v>
      </c>
    </row>
    <row r="206" spans="1:9" x14ac:dyDescent="0.25">
      <c r="A206" t="s">
        <v>2005</v>
      </c>
      <c r="B206" t="s">
        <v>110</v>
      </c>
      <c r="C206" t="s">
        <v>340</v>
      </c>
      <c r="D206" s="165">
        <v>18575</v>
      </c>
      <c r="E206" s="165">
        <v>0</v>
      </c>
      <c r="F206" s="165"/>
      <c r="G206" s="165"/>
      <c r="H206" s="165" t="s">
        <v>286</v>
      </c>
      <c r="I206" s="165" t="s">
        <v>284</v>
      </c>
    </row>
    <row r="207" spans="1:9" x14ac:dyDescent="0.25">
      <c r="A207" t="s">
        <v>2005</v>
      </c>
      <c r="B207" t="s">
        <v>110</v>
      </c>
      <c r="C207" t="s">
        <v>341</v>
      </c>
      <c r="D207" s="165">
        <v>18587</v>
      </c>
      <c r="E207" s="184">
        <v>88.241929999999996</v>
      </c>
      <c r="F207" s="165"/>
      <c r="G207" s="165"/>
      <c r="H207" s="165" t="s">
        <v>286</v>
      </c>
      <c r="I207" s="165" t="s">
        <v>284</v>
      </c>
    </row>
    <row r="208" spans="1:9" x14ac:dyDescent="0.25">
      <c r="A208" t="s">
        <v>2005</v>
      </c>
      <c r="B208" t="s">
        <v>110</v>
      </c>
      <c r="C208" t="s">
        <v>342</v>
      </c>
      <c r="D208" s="165">
        <v>137</v>
      </c>
      <c r="E208" s="184">
        <v>72.679132100000004</v>
      </c>
      <c r="F208" s="165"/>
      <c r="G208" s="165"/>
      <c r="H208" s="165" t="s">
        <v>286</v>
      </c>
      <c r="I208" s="165" t="s">
        <v>284</v>
      </c>
    </row>
    <row r="209" spans="1:9" x14ac:dyDescent="0.25">
      <c r="A209" t="s">
        <v>2005</v>
      </c>
      <c r="B209" t="s">
        <v>110</v>
      </c>
      <c r="C209" t="s">
        <v>343</v>
      </c>
      <c r="D209" s="165">
        <v>18576</v>
      </c>
      <c r="E209" s="184">
        <v>33.728030500000003</v>
      </c>
      <c r="F209" s="165"/>
      <c r="G209" s="165"/>
      <c r="H209" s="165" t="s">
        <v>286</v>
      </c>
      <c r="I209" s="165" t="s">
        <v>284</v>
      </c>
    </row>
    <row r="210" spans="1:9" x14ac:dyDescent="0.25">
      <c r="A210" t="s">
        <v>2005</v>
      </c>
      <c r="B210" t="s">
        <v>110</v>
      </c>
      <c r="C210" t="s">
        <v>344</v>
      </c>
      <c r="D210" s="165">
        <v>18580</v>
      </c>
      <c r="E210" s="184">
        <v>37.907257100000002</v>
      </c>
      <c r="F210" s="165"/>
      <c r="G210" s="165"/>
      <c r="H210" s="165" t="s">
        <v>286</v>
      </c>
      <c r="I210" s="165" t="s">
        <v>284</v>
      </c>
    </row>
    <row r="211" spans="1:9" x14ac:dyDescent="0.25">
      <c r="A211" t="s">
        <v>2005</v>
      </c>
      <c r="B211" t="s">
        <v>110</v>
      </c>
      <c r="C211" t="s">
        <v>345</v>
      </c>
      <c r="D211" s="165">
        <v>46678</v>
      </c>
      <c r="E211" s="165">
        <v>0</v>
      </c>
      <c r="F211" s="165"/>
      <c r="G211" s="165"/>
      <c r="H211" s="165" t="s">
        <v>286</v>
      </c>
      <c r="I211" s="165" t="s">
        <v>284</v>
      </c>
    </row>
    <row r="212" spans="1:9" x14ac:dyDescent="0.25">
      <c r="A212" t="s">
        <v>2005</v>
      </c>
      <c r="B212" t="s">
        <v>110</v>
      </c>
      <c r="C212" t="s">
        <v>346</v>
      </c>
      <c r="D212" s="165">
        <v>46688</v>
      </c>
      <c r="E212" s="184">
        <v>90.873880700000001</v>
      </c>
      <c r="F212" s="165"/>
      <c r="G212" s="165"/>
      <c r="H212" s="165" t="s">
        <v>286</v>
      </c>
      <c r="I212" s="165" t="s">
        <v>284</v>
      </c>
    </row>
    <row r="213" spans="1:9" x14ac:dyDescent="0.25">
      <c r="A213" t="s">
        <v>2005</v>
      </c>
      <c r="B213" t="s">
        <v>110</v>
      </c>
      <c r="C213" t="s">
        <v>347</v>
      </c>
      <c r="D213" s="165">
        <v>46689</v>
      </c>
      <c r="E213" s="184">
        <v>76.943634299999999</v>
      </c>
      <c r="F213" s="165"/>
      <c r="G213" s="165"/>
      <c r="H213" s="165" t="s">
        <v>286</v>
      </c>
      <c r="I213" s="165" t="s">
        <v>284</v>
      </c>
    </row>
    <row r="214" spans="1:9" x14ac:dyDescent="0.25">
      <c r="A214" t="s">
        <v>2005</v>
      </c>
      <c r="B214" t="s">
        <v>110</v>
      </c>
      <c r="C214" t="s">
        <v>348</v>
      </c>
      <c r="D214" s="165">
        <v>18581</v>
      </c>
      <c r="E214" s="165">
        <v>0</v>
      </c>
      <c r="F214" s="165"/>
      <c r="G214" s="165"/>
      <c r="H214" s="165" t="s">
        <v>286</v>
      </c>
      <c r="I214" s="165" t="s">
        <v>284</v>
      </c>
    </row>
    <row r="215" spans="1:9" x14ac:dyDescent="0.25">
      <c r="A215" t="s">
        <v>2005</v>
      </c>
      <c r="B215" t="s">
        <v>110</v>
      </c>
      <c r="C215" t="s">
        <v>349</v>
      </c>
      <c r="D215" s="165">
        <v>133</v>
      </c>
      <c r="E215" s="184">
        <v>51.542637399999997</v>
      </c>
      <c r="F215" s="165"/>
      <c r="G215" s="165"/>
      <c r="H215" s="165" t="s">
        <v>286</v>
      </c>
      <c r="I215" s="165" t="s">
        <v>284</v>
      </c>
    </row>
    <row r="216" spans="1:9" x14ac:dyDescent="0.25">
      <c r="A216" t="s">
        <v>2005</v>
      </c>
      <c r="B216" t="s">
        <v>110</v>
      </c>
      <c r="C216" t="s">
        <v>350</v>
      </c>
      <c r="D216" s="165">
        <v>18570</v>
      </c>
      <c r="E216" s="165">
        <v>0</v>
      </c>
      <c r="F216" s="165"/>
      <c r="G216" s="165"/>
      <c r="H216" s="165" t="s">
        <v>286</v>
      </c>
      <c r="I216" s="165" t="s">
        <v>284</v>
      </c>
    </row>
    <row r="217" spans="1:9" x14ac:dyDescent="0.25">
      <c r="A217" t="s">
        <v>2005</v>
      </c>
      <c r="B217" t="s">
        <v>110</v>
      </c>
      <c r="C217" t="s">
        <v>351</v>
      </c>
      <c r="D217" s="165">
        <v>46690</v>
      </c>
      <c r="E217" s="184">
        <v>1.83151</v>
      </c>
      <c r="F217" s="165"/>
      <c r="G217" s="165"/>
      <c r="H217" s="165" t="s">
        <v>286</v>
      </c>
      <c r="I217" s="165" t="s">
        <v>284</v>
      </c>
    </row>
    <row r="218" spans="1:9" x14ac:dyDescent="0.25">
      <c r="A218" t="s">
        <v>2005</v>
      </c>
      <c r="B218" t="s">
        <v>110</v>
      </c>
      <c r="C218" t="s">
        <v>352</v>
      </c>
      <c r="D218" s="165">
        <v>135</v>
      </c>
      <c r="E218" s="184">
        <v>99.046470200000002</v>
      </c>
      <c r="F218" s="165"/>
      <c r="G218" s="165"/>
      <c r="H218" s="165" t="s">
        <v>286</v>
      </c>
      <c r="I218" s="165" t="s">
        <v>284</v>
      </c>
    </row>
    <row r="219" spans="1:9" x14ac:dyDescent="0.25">
      <c r="A219" t="s">
        <v>2005</v>
      </c>
      <c r="B219" t="s">
        <v>110</v>
      </c>
      <c r="C219" t="s">
        <v>353</v>
      </c>
      <c r="D219" s="165">
        <v>18582</v>
      </c>
      <c r="E219" s="165">
        <v>0</v>
      </c>
      <c r="F219" s="165"/>
      <c r="G219" s="165"/>
      <c r="H219" s="165" t="s">
        <v>286</v>
      </c>
      <c r="I219" s="165" t="s">
        <v>284</v>
      </c>
    </row>
    <row r="220" spans="1:9" x14ac:dyDescent="0.25">
      <c r="A220" t="s">
        <v>2005</v>
      </c>
      <c r="B220" t="s">
        <v>110</v>
      </c>
      <c r="C220" t="s">
        <v>354</v>
      </c>
      <c r="D220" s="165">
        <v>46691</v>
      </c>
      <c r="E220" s="184">
        <v>92.710918199999995</v>
      </c>
      <c r="F220" s="165"/>
      <c r="G220" s="165"/>
      <c r="H220" s="165" t="s">
        <v>286</v>
      </c>
      <c r="I220" s="165" t="s">
        <v>284</v>
      </c>
    </row>
    <row r="221" spans="1:9" x14ac:dyDescent="0.25">
      <c r="A221" t="s">
        <v>2005</v>
      </c>
      <c r="B221" t="s">
        <v>110</v>
      </c>
      <c r="C221" t="s">
        <v>355</v>
      </c>
      <c r="D221" s="165">
        <v>46692</v>
      </c>
      <c r="E221" s="184">
        <v>89.442822300000003</v>
      </c>
      <c r="F221" s="165"/>
      <c r="G221" s="165"/>
      <c r="H221" s="165" t="s">
        <v>286</v>
      </c>
      <c r="I221" s="165" t="s">
        <v>284</v>
      </c>
    </row>
    <row r="222" spans="1:9" x14ac:dyDescent="0.25">
      <c r="A222" t="s">
        <v>2005</v>
      </c>
      <c r="B222" t="s">
        <v>110</v>
      </c>
      <c r="C222" t="s">
        <v>356</v>
      </c>
      <c r="D222" s="165">
        <v>46693</v>
      </c>
      <c r="E222" s="165">
        <v>0</v>
      </c>
      <c r="F222" s="165"/>
      <c r="G222" s="165"/>
      <c r="H222" s="165" t="s">
        <v>286</v>
      </c>
      <c r="I222" s="165" t="s">
        <v>284</v>
      </c>
    </row>
    <row r="223" spans="1:9" x14ac:dyDescent="0.25">
      <c r="A223" t="s">
        <v>2005</v>
      </c>
      <c r="B223" t="s">
        <v>110</v>
      </c>
      <c r="C223" t="s">
        <v>357</v>
      </c>
      <c r="D223" s="165">
        <v>18573</v>
      </c>
      <c r="E223" s="165">
        <v>0</v>
      </c>
      <c r="F223" s="165"/>
      <c r="G223" s="165"/>
      <c r="H223" s="165" t="s">
        <v>286</v>
      </c>
      <c r="I223" s="165" t="s">
        <v>284</v>
      </c>
    </row>
    <row r="224" spans="1:9" x14ac:dyDescent="0.25">
      <c r="A224" t="s">
        <v>2005</v>
      </c>
      <c r="B224" t="s">
        <v>110</v>
      </c>
      <c r="C224" t="s">
        <v>358</v>
      </c>
      <c r="D224" s="165">
        <v>46694</v>
      </c>
      <c r="E224" s="184">
        <v>99.738572599999998</v>
      </c>
      <c r="F224" s="165"/>
      <c r="G224" s="165"/>
      <c r="H224" s="165" t="s">
        <v>286</v>
      </c>
      <c r="I224" s="165" t="s">
        <v>284</v>
      </c>
    </row>
    <row r="225" spans="1:9" x14ac:dyDescent="0.25">
      <c r="A225" t="s">
        <v>2005</v>
      </c>
      <c r="B225" t="s">
        <v>110</v>
      </c>
      <c r="C225" t="s">
        <v>359</v>
      </c>
      <c r="D225" s="165">
        <v>46695</v>
      </c>
      <c r="E225" s="165">
        <v>0</v>
      </c>
      <c r="F225" s="165"/>
      <c r="G225" s="165"/>
      <c r="H225" s="165" t="s">
        <v>284</v>
      </c>
      <c r="I225" s="165" t="s">
        <v>284</v>
      </c>
    </row>
    <row r="226" spans="1:9" x14ac:dyDescent="0.25">
      <c r="A226" t="s">
        <v>2005</v>
      </c>
      <c r="B226" t="s">
        <v>110</v>
      </c>
      <c r="C226" t="s">
        <v>360</v>
      </c>
      <c r="D226" s="165">
        <v>18571</v>
      </c>
      <c r="E226" s="165">
        <v>0</v>
      </c>
      <c r="F226" s="165"/>
      <c r="G226" s="165"/>
      <c r="H226" s="165" t="s">
        <v>286</v>
      </c>
      <c r="I226" s="165" t="s">
        <v>284</v>
      </c>
    </row>
    <row r="227" spans="1:9" x14ac:dyDescent="0.25">
      <c r="A227" t="s">
        <v>2005</v>
      </c>
      <c r="B227" t="s">
        <v>110</v>
      </c>
      <c r="C227" t="s">
        <v>361</v>
      </c>
      <c r="D227" s="165">
        <v>46696</v>
      </c>
      <c r="E227" s="165">
        <v>0</v>
      </c>
      <c r="F227" s="165"/>
      <c r="G227" s="165"/>
      <c r="H227" s="165" t="s">
        <v>286</v>
      </c>
      <c r="I227" s="165" t="s">
        <v>284</v>
      </c>
    </row>
    <row r="228" spans="1:9" x14ac:dyDescent="0.25">
      <c r="A228" t="s">
        <v>2005</v>
      </c>
      <c r="B228" t="s">
        <v>110</v>
      </c>
      <c r="C228" t="s">
        <v>362</v>
      </c>
      <c r="D228" s="165">
        <v>18578</v>
      </c>
      <c r="E228" s="184">
        <v>94.098835600000001</v>
      </c>
      <c r="F228" s="165"/>
      <c r="G228" s="165"/>
      <c r="H228" s="165" t="s">
        <v>286</v>
      </c>
      <c r="I228" s="165" t="s">
        <v>284</v>
      </c>
    </row>
    <row r="229" spans="1:9" x14ac:dyDescent="0.25">
      <c r="A229" t="s">
        <v>2005</v>
      </c>
      <c r="B229" t="s">
        <v>110</v>
      </c>
      <c r="C229" t="s">
        <v>363</v>
      </c>
      <c r="D229" s="165">
        <v>46697</v>
      </c>
      <c r="E229" s="184">
        <v>96.080362800000003</v>
      </c>
      <c r="F229" s="165"/>
      <c r="G229" s="165"/>
      <c r="H229" s="165" t="s">
        <v>286</v>
      </c>
      <c r="I229" s="165" t="s">
        <v>284</v>
      </c>
    </row>
    <row r="230" spans="1:9" x14ac:dyDescent="0.25">
      <c r="A230" t="s">
        <v>2005</v>
      </c>
      <c r="B230" t="s">
        <v>110</v>
      </c>
      <c r="C230" t="s">
        <v>364</v>
      </c>
      <c r="D230" s="165">
        <v>18574</v>
      </c>
      <c r="E230" s="184">
        <v>1.2515843</v>
      </c>
      <c r="F230" s="165"/>
      <c r="G230" s="165"/>
      <c r="H230" s="165" t="s">
        <v>286</v>
      </c>
      <c r="I230" s="165" t="s">
        <v>284</v>
      </c>
    </row>
    <row r="231" spans="1:9" x14ac:dyDescent="0.25">
      <c r="A231" t="s">
        <v>2005</v>
      </c>
      <c r="B231" t="s">
        <v>110</v>
      </c>
      <c r="C231" t="s">
        <v>365</v>
      </c>
      <c r="D231" s="165">
        <v>18586</v>
      </c>
      <c r="E231" s="184">
        <v>97.458362300000005</v>
      </c>
      <c r="F231" s="165"/>
      <c r="G231" s="165"/>
      <c r="H231" s="165" t="s">
        <v>286</v>
      </c>
      <c r="I231" s="165" t="s">
        <v>284</v>
      </c>
    </row>
    <row r="232" spans="1:9" x14ac:dyDescent="0.25">
      <c r="B232" t="s">
        <v>6</v>
      </c>
      <c r="C232" t="s">
        <v>620</v>
      </c>
      <c r="D232" s="165">
        <v>22029</v>
      </c>
      <c r="E232" s="165">
        <v>0</v>
      </c>
      <c r="F232" s="165"/>
      <c r="G232" s="165"/>
      <c r="H232" s="165" t="s">
        <v>286</v>
      </c>
      <c r="I232" s="165" t="s">
        <v>284</v>
      </c>
    </row>
    <row r="233" spans="1:9" x14ac:dyDescent="0.25">
      <c r="B233" t="s">
        <v>6</v>
      </c>
      <c r="C233" t="s">
        <v>621</v>
      </c>
      <c r="D233" s="165">
        <v>19949</v>
      </c>
      <c r="E233" s="184">
        <v>59.685466400000003</v>
      </c>
      <c r="F233" s="165"/>
      <c r="G233" s="165"/>
      <c r="H233" s="165" t="s">
        <v>286</v>
      </c>
      <c r="I233" s="165" t="s">
        <v>284</v>
      </c>
    </row>
    <row r="234" spans="1:9" x14ac:dyDescent="0.25">
      <c r="B234" t="s">
        <v>6</v>
      </c>
      <c r="C234" t="s">
        <v>622</v>
      </c>
      <c r="D234" s="165">
        <v>21959</v>
      </c>
      <c r="E234" s="184">
        <v>20.1163481</v>
      </c>
      <c r="F234" s="165"/>
      <c r="G234" s="165"/>
      <c r="H234" s="165" t="s">
        <v>286</v>
      </c>
      <c r="I234" s="165" t="s">
        <v>284</v>
      </c>
    </row>
    <row r="235" spans="1:9" x14ac:dyDescent="0.25">
      <c r="B235" t="s">
        <v>6</v>
      </c>
      <c r="C235" t="s">
        <v>623</v>
      </c>
      <c r="D235" s="165">
        <v>20646</v>
      </c>
      <c r="E235" s="165">
        <v>0</v>
      </c>
      <c r="F235" s="165"/>
      <c r="G235" s="165"/>
      <c r="H235" s="165" t="s">
        <v>286</v>
      </c>
      <c r="I235" s="165" t="s">
        <v>284</v>
      </c>
    </row>
    <row r="236" spans="1:9" x14ac:dyDescent="0.25">
      <c r="B236" t="s">
        <v>6</v>
      </c>
      <c r="C236" t="s">
        <v>624</v>
      </c>
      <c r="D236" s="165">
        <v>22240</v>
      </c>
      <c r="E236" s="165">
        <v>0</v>
      </c>
      <c r="F236" s="165"/>
      <c r="G236" s="165"/>
      <c r="H236" s="165" t="s">
        <v>286</v>
      </c>
      <c r="I236" s="165" t="s">
        <v>284</v>
      </c>
    </row>
    <row r="237" spans="1:9" x14ac:dyDescent="0.25">
      <c r="B237" t="s">
        <v>6</v>
      </c>
      <c r="C237" t="s">
        <v>625</v>
      </c>
      <c r="D237" s="165">
        <v>21947</v>
      </c>
      <c r="E237" s="165">
        <v>0</v>
      </c>
      <c r="F237" s="165"/>
      <c r="G237" s="165"/>
      <c r="H237" s="165" t="s">
        <v>286</v>
      </c>
      <c r="I237" s="165" t="s">
        <v>284</v>
      </c>
    </row>
    <row r="238" spans="1:9" x14ac:dyDescent="0.25">
      <c r="B238" t="s">
        <v>6</v>
      </c>
      <c r="C238" t="s">
        <v>626</v>
      </c>
      <c r="D238" s="165">
        <v>21984</v>
      </c>
      <c r="E238" s="165">
        <v>0</v>
      </c>
      <c r="F238" s="165"/>
      <c r="G238" s="165"/>
      <c r="H238" s="165" t="s">
        <v>286</v>
      </c>
      <c r="I238" s="165" t="s">
        <v>284</v>
      </c>
    </row>
    <row r="239" spans="1:9" x14ac:dyDescent="0.25">
      <c r="B239" t="s">
        <v>6</v>
      </c>
      <c r="C239" t="s">
        <v>627</v>
      </c>
      <c r="D239" s="165">
        <v>21968</v>
      </c>
      <c r="E239" s="184">
        <v>98.705133200000006</v>
      </c>
      <c r="F239" s="165"/>
      <c r="G239" s="165"/>
      <c r="H239" s="165" t="s">
        <v>286</v>
      </c>
      <c r="I239" s="165" t="s">
        <v>284</v>
      </c>
    </row>
    <row r="240" spans="1:9" x14ac:dyDescent="0.25">
      <c r="B240" t="s">
        <v>6</v>
      </c>
      <c r="C240" t="s">
        <v>628</v>
      </c>
      <c r="D240" s="165">
        <v>20638</v>
      </c>
      <c r="E240" s="184">
        <v>38.4523431</v>
      </c>
      <c r="F240" s="165"/>
      <c r="G240" s="165"/>
      <c r="H240" s="165" t="s">
        <v>286</v>
      </c>
      <c r="I240" s="165" t="s">
        <v>284</v>
      </c>
    </row>
    <row r="241" spans="2:9" x14ac:dyDescent="0.25">
      <c r="B241" t="s">
        <v>6</v>
      </c>
      <c r="C241" t="s">
        <v>629</v>
      </c>
      <c r="D241" s="165">
        <v>20651</v>
      </c>
      <c r="E241" s="165">
        <v>0</v>
      </c>
      <c r="F241" s="165"/>
      <c r="G241" s="165"/>
      <c r="H241" s="165" t="s">
        <v>286</v>
      </c>
      <c r="I241" s="165" t="s">
        <v>284</v>
      </c>
    </row>
    <row r="242" spans="2:9" x14ac:dyDescent="0.25">
      <c r="B242" t="s">
        <v>6</v>
      </c>
      <c r="C242" t="s">
        <v>630</v>
      </c>
      <c r="D242" s="165">
        <v>22086</v>
      </c>
      <c r="E242" s="165">
        <v>0</v>
      </c>
      <c r="F242" s="165"/>
      <c r="G242" s="165"/>
      <c r="H242" s="165" t="s">
        <v>286</v>
      </c>
      <c r="I242" s="165" t="s">
        <v>284</v>
      </c>
    </row>
    <row r="243" spans="2:9" x14ac:dyDescent="0.25">
      <c r="B243" t="s">
        <v>6</v>
      </c>
      <c r="C243" t="s">
        <v>631</v>
      </c>
      <c r="D243" s="165">
        <v>22139</v>
      </c>
      <c r="E243" s="165">
        <v>0</v>
      </c>
      <c r="F243" s="165"/>
      <c r="G243" s="165"/>
      <c r="H243" s="165" t="s">
        <v>286</v>
      </c>
      <c r="I243" s="165" t="s">
        <v>284</v>
      </c>
    </row>
    <row r="244" spans="2:9" x14ac:dyDescent="0.25">
      <c r="B244" t="s">
        <v>6</v>
      </c>
      <c r="C244" t="s">
        <v>632</v>
      </c>
      <c r="D244" s="165">
        <v>20625</v>
      </c>
      <c r="E244" s="184">
        <v>0.53987529999999995</v>
      </c>
      <c r="F244" s="165"/>
      <c r="G244" s="165"/>
      <c r="H244" s="165" t="s">
        <v>286</v>
      </c>
      <c r="I244" s="165" t="s">
        <v>284</v>
      </c>
    </row>
    <row r="245" spans="2:9" x14ac:dyDescent="0.25">
      <c r="B245" t="s">
        <v>6</v>
      </c>
      <c r="C245" t="s">
        <v>633</v>
      </c>
      <c r="D245" s="165">
        <v>20636</v>
      </c>
      <c r="E245" s="165">
        <v>0</v>
      </c>
      <c r="F245" s="165"/>
      <c r="G245" s="165"/>
      <c r="H245" s="165" t="s">
        <v>286</v>
      </c>
      <c r="I245" s="165" t="s">
        <v>284</v>
      </c>
    </row>
    <row r="246" spans="2:9" x14ac:dyDescent="0.25">
      <c r="B246" t="s">
        <v>6</v>
      </c>
      <c r="C246" t="s">
        <v>634</v>
      </c>
      <c r="D246" s="165">
        <v>21889</v>
      </c>
      <c r="E246" s="165">
        <v>0</v>
      </c>
      <c r="F246" s="165"/>
      <c r="G246" s="165"/>
      <c r="H246" s="165" t="s">
        <v>286</v>
      </c>
      <c r="I246" s="165" t="s">
        <v>284</v>
      </c>
    </row>
    <row r="247" spans="2:9" x14ac:dyDescent="0.25">
      <c r="B247" t="s">
        <v>6</v>
      </c>
      <c r="C247" t="s">
        <v>635</v>
      </c>
      <c r="D247" s="165">
        <v>20635</v>
      </c>
      <c r="E247" s="165">
        <v>100</v>
      </c>
      <c r="F247" s="165"/>
      <c r="G247" s="165"/>
      <c r="H247" s="165" t="s">
        <v>286</v>
      </c>
      <c r="I247" s="165" t="s">
        <v>284</v>
      </c>
    </row>
    <row r="248" spans="2:9" x14ac:dyDescent="0.25">
      <c r="B248" t="s">
        <v>6</v>
      </c>
      <c r="C248" t="s">
        <v>636</v>
      </c>
      <c r="D248" s="165">
        <v>21992</v>
      </c>
      <c r="E248" s="184">
        <v>0.58118539999999996</v>
      </c>
      <c r="F248" s="165"/>
      <c r="G248" s="165"/>
      <c r="H248" s="165" t="s">
        <v>286</v>
      </c>
      <c r="I248" s="165" t="s">
        <v>284</v>
      </c>
    </row>
    <row r="249" spans="2:9" x14ac:dyDescent="0.25">
      <c r="B249" t="s">
        <v>6</v>
      </c>
      <c r="C249" t="s">
        <v>637</v>
      </c>
      <c r="D249" s="165">
        <v>22062</v>
      </c>
      <c r="E249" s="184">
        <v>67.340389200000004</v>
      </c>
      <c r="F249" s="165"/>
      <c r="G249" s="165"/>
      <c r="H249" s="165" t="s">
        <v>286</v>
      </c>
      <c r="I249" s="165" t="s">
        <v>284</v>
      </c>
    </row>
    <row r="250" spans="2:9" x14ac:dyDescent="0.25">
      <c r="B250" t="s">
        <v>6</v>
      </c>
      <c r="C250" t="s">
        <v>638</v>
      </c>
      <c r="D250" s="165">
        <v>21890</v>
      </c>
      <c r="E250" s="165">
        <v>0</v>
      </c>
      <c r="F250" s="165"/>
      <c r="G250" s="165"/>
      <c r="H250" s="165" t="s">
        <v>286</v>
      </c>
      <c r="I250" s="165" t="s">
        <v>284</v>
      </c>
    </row>
    <row r="251" spans="2:9" x14ac:dyDescent="0.25">
      <c r="B251" t="s">
        <v>6</v>
      </c>
      <c r="C251" t="s">
        <v>639</v>
      </c>
      <c r="D251" s="165">
        <v>20933</v>
      </c>
      <c r="E251" s="165">
        <v>0</v>
      </c>
      <c r="F251" s="165"/>
      <c r="G251" s="165"/>
      <c r="H251" s="165" t="s">
        <v>286</v>
      </c>
      <c r="I251" s="165" t="s">
        <v>284</v>
      </c>
    </row>
    <row r="252" spans="2:9" x14ac:dyDescent="0.25">
      <c r="B252" t="s">
        <v>6</v>
      </c>
      <c r="C252" t="s">
        <v>640</v>
      </c>
      <c r="D252" s="165">
        <v>19948</v>
      </c>
      <c r="E252" s="184">
        <v>2.9032933000000001</v>
      </c>
      <c r="F252" s="165"/>
      <c r="G252" s="165"/>
      <c r="H252" s="165" t="s">
        <v>286</v>
      </c>
      <c r="I252" s="165" t="s">
        <v>284</v>
      </c>
    </row>
    <row r="253" spans="2:9" x14ac:dyDescent="0.25">
      <c r="B253" t="s">
        <v>6</v>
      </c>
      <c r="C253" t="s">
        <v>641</v>
      </c>
      <c r="D253" s="165">
        <v>22037</v>
      </c>
      <c r="E253" s="165">
        <v>0</v>
      </c>
      <c r="F253" s="165"/>
      <c r="G253" s="165"/>
      <c r="H253" s="165" t="s">
        <v>286</v>
      </c>
      <c r="I253" s="165" t="s">
        <v>284</v>
      </c>
    </row>
    <row r="254" spans="2:9" x14ac:dyDescent="0.25">
      <c r="B254" t="s">
        <v>6</v>
      </c>
      <c r="C254" t="s">
        <v>642</v>
      </c>
      <c r="D254" s="165">
        <v>19944</v>
      </c>
      <c r="E254" s="165">
        <v>0</v>
      </c>
      <c r="F254" s="165"/>
      <c r="G254" s="165"/>
      <c r="H254" s="165" t="s">
        <v>286</v>
      </c>
      <c r="I254" s="165" t="s">
        <v>284</v>
      </c>
    </row>
    <row r="255" spans="2:9" x14ac:dyDescent="0.25">
      <c r="B255" t="s">
        <v>6</v>
      </c>
      <c r="C255" t="s">
        <v>643</v>
      </c>
      <c r="D255" s="165">
        <v>20686</v>
      </c>
      <c r="E255" s="165">
        <v>0</v>
      </c>
      <c r="F255" s="165"/>
      <c r="G255" s="165"/>
      <c r="H255" s="165" t="s">
        <v>286</v>
      </c>
      <c r="I255" s="165" t="s">
        <v>284</v>
      </c>
    </row>
    <row r="256" spans="2:9" x14ac:dyDescent="0.25">
      <c r="B256" t="s">
        <v>6</v>
      </c>
      <c r="C256" t="s">
        <v>644</v>
      </c>
      <c r="D256" s="165">
        <v>21975</v>
      </c>
      <c r="E256" s="165">
        <v>0</v>
      </c>
      <c r="F256" s="165"/>
      <c r="G256" s="165"/>
      <c r="H256" s="165" t="s">
        <v>286</v>
      </c>
      <c r="I256" s="165" t="s">
        <v>284</v>
      </c>
    </row>
    <row r="257" spans="2:9" x14ac:dyDescent="0.25">
      <c r="B257" t="s">
        <v>6</v>
      </c>
      <c r="C257" t="s">
        <v>645</v>
      </c>
      <c r="D257" s="165">
        <v>22183</v>
      </c>
      <c r="E257" s="165">
        <v>0</v>
      </c>
      <c r="F257" s="165"/>
      <c r="G257" s="165"/>
      <c r="H257" s="165" t="s">
        <v>286</v>
      </c>
      <c r="I257" s="165" t="s">
        <v>284</v>
      </c>
    </row>
    <row r="258" spans="2:9" x14ac:dyDescent="0.25">
      <c r="B258" t="s">
        <v>6</v>
      </c>
      <c r="C258" t="s">
        <v>646</v>
      </c>
      <c r="D258" s="165">
        <v>19956</v>
      </c>
      <c r="E258" s="184">
        <v>3.0102500000000001E-2</v>
      </c>
      <c r="F258" s="165"/>
      <c r="G258" s="165"/>
      <c r="H258" s="165" t="s">
        <v>286</v>
      </c>
      <c r="I258" s="165" t="s">
        <v>284</v>
      </c>
    </row>
    <row r="259" spans="2:9" x14ac:dyDescent="0.25">
      <c r="B259" t="s">
        <v>6</v>
      </c>
      <c r="C259" t="s">
        <v>647</v>
      </c>
      <c r="D259" s="165">
        <v>21940</v>
      </c>
      <c r="E259" s="184">
        <v>81.544981199999995</v>
      </c>
      <c r="F259" s="165"/>
      <c r="G259" s="165"/>
      <c r="H259" s="165" t="s">
        <v>286</v>
      </c>
      <c r="I259" s="165" t="s">
        <v>284</v>
      </c>
    </row>
    <row r="260" spans="2:9" x14ac:dyDescent="0.25">
      <c r="B260" t="s">
        <v>6</v>
      </c>
      <c r="C260" t="s">
        <v>648</v>
      </c>
      <c r="D260" s="165">
        <v>21957</v>
      </c>
      <c r="E260" s="165">
        <v>0</v>
      </c>
      <c r="F260" s="165"/>
      <c r="G260" s="165"/>
      <c r="H260" s="165" t="s">
        <v>286</v>
      </c>
      <c r="I260" s="165" t="s">
        <v>284</v>
      </c>
    </row>
    <row r="261" spans="2:9" x14ac:dyDescent="0.25">
      <c r="B261" t="s">
        <v>6</v>
      </c>
      <c r="C261" t="s">
        <v>649</v>
      </c>
      <c r="D261" s="165">
        <v>22180</v>
      </c>
      <c r="E261" s="165">
        <v>0</v>
      </c>
      <c r="F261" s="165"/>
      <c r="G261" s="165"/>
      <c r="H261" s="165" t="s">
        <v>286</v>
      </c>
      <c r="I261" s="165" t="s">
        <v>284</v>
      </c>
    </row>
    <row r="262" spans="2:9" x14ac:dyDescent="0.25">
      <c r="B262" t="s">
        <v>6</v>
      </c>
      <c r="C262" t="s">
        <v>650</v>
      </c>
      <c r="D262" s="165">
        <v>21986</v>
      </c>
      <c r="E262" s="184">
        <v>4.1269780000000003</v>
      </c>
      <c r="F262" s="165"/>
      <c r="G262" s="165"/>
      <c r="H262" s="165" t="s">
        <v>286</v>
      </c>
      <c r="I262" s="165" t="s">
        <v>284</v>
      </c>
    </row>
    <row r="263" spans="2:9" x14ac:dyDescent="0.25">
      <c r="B263" t="s">
        <v>6</v>
      </c>
      <c r="C263" t="s">
        <v>651</v>
      </c>
      <c r="D263" s="165">
        <v>22141</v>
      </c>
      <c r="E263" s="184">
        <v>29.618699599999999</v>
      </c>
      <c r="F263" s="165"/>
      <c r="G263" s="165"/>
      <c r="H263" s="165" t="s">
        <v>286</v>
      </c>
      <c r="I263" s="165" t="s">
        <v>284</v>
      </c>
    </row>
    <row r="264" spans="2:9" x14ac:dyDescent="0.25">
      <c r="B264" t="s">
        <v>6</v>
      </c>
      <c r="C264" t="s">
        <v>652</v>
      </c>
      <c r="D264" s="165">
        <v>20624</v>
      </c>
      <c r="E264" s="184">
        <v>97.384028200000003</v>
      </c>
      <c r="F264" s="165"/>
      <c r="G264" s="165"/>
      <c r="H264" s="165" t="s">
        <v>286</v>
      </c>
      <c r="I264" s="165" t="s">
        <v>284</v>
      </c>
    </row>
    <row r="265" spans="2:9" x14ac:dyDescent="0.25">
      <c r="B265" t="s">
        <v>6</v>
      </c>
      <c r="C265" t="s">
        <v>653</v>
      </c>
      <c r="D265" s="165">
        <v>19947</v>
      </c>
      <c r="E265" s="184">
        <v>67.705094799999998</v>
      </c>
      <c r="F265" s="165"/>
      <c r="G265" s="165"/>
      <c r="H265" s="165" t="s">
        <v>286</v>
      </c>
      <c r="I265" s="165" t="s">
        <v>284</v>
      </c>
    </row>
    <row r="266" spans="2:9" x14ac:dyDescent="0.25">
      <c r="B266" t="s">
        <v>6</v>
      </c>
      <c r="C266" t="s">
        <v>654</v>
      </c>
      <c r="D266" s="165">
        <v>20659</v>
      </c>
      <c r="E266" s="165">
        <v>0</v>
      </c>
      <c r="F266" s="165"/>
      <c r="G266" s="165"/>
      <c r="H266" s="165" t="s">
        <v>286</v>
      </c>
      <c r="I266" s="165" t="s">
        <v>284</v>
      </c>
    </row>
    <row r="267" spans="2:9" x14ac:dyDescent="0.25">
      <c r="B267" t="s">
        <v>6</v>
      </c>
      <c r="C267" t="s">
        <v>655</v>
      </c>
      <c r="D267" s="165">
        <v>21982</v>
      </c>
      <c r="E267" s="165">
        <v>0</v>
      </c>
      <c r="F267" s="165"/>
      <c r="G267" s="165"/>
      <c r="H267" s="165" t="s">
        <v>286</v>
      </c>
      <c r="I267" s="165" t="s">
        <v>284</v>
      </c>
    </row>
    <row r="268" spans="2:9" x14ac:dyDescent="0.25">
      <c r="B268" t="s">
        <v>6</v>
      </c>
      <c r="C268" t="s">
        <v>656</v>
      </c>
      <c r="D268" s="165">
        <v>21985</v>
      </c>
      <c r="E268" s="165">
        <v>0</v>
      </c>
      <c r="F268" s="165"/>
      <c r="G268" s="165"/>
      <c r="H268" s="165" t="s">
        <v>286</v>
      </c>
      <c r="I268" s="165" t="s">
        <v>284</v>
      </c>
    </row>
    <row r="269" spans="2:9" x14ac:dyDescent="0.25">
      <c r="B269" t="s">
        <v>6</v>
      </c>
      <c r="C269" t="s">
        <v>657</v>
      </c>
      <c r="D269" s="165">
        <v>22516</v>
      </c>
      <c r="E269" s="165">
        <v>0</v>
      </c>
      <c r="F269" s="165"/>
      <c r="G269" s="165"/>
      <c r="H269" s="165" t="s">
        <v>286</v>
      </c>
      <c r="I269" s="165" t="s">
        <v>284</v>
      </c>
    </row>
    <row r="270" spans="2:9" x14ac:dyDescent="0.25">
      <c r="B270" t="s">
        <v>6</v>
      </c>
      <c r="C270" t="s">
        <v>658</v>
      </c>
      <c r="D270" s="165">
        <v>20687</v>
      </c>
      <c r="E270" s="165">
        <v>0</v>
      </c>
      <c r="F270" s="165"/>
      <c r="G270" s="165"/>
      <c r="H270" s="165" t="s">
        <v>286</v>
      </c>
      <c r="I270" s="165" t="s">
        <v>284</v>
      </c>
    </row>
    <row r="271" spans="2:9" x14ac:dyDescent="0.25">
      <c r="B271" t="s">
        <v>6</v>
      </c>
      <c r="C271" t="s">
        <v>659</v>
      </c>
      <c r="D271" s="165">
        <v>22270</v>
      </c>
      <c r="E271" s="165">
        <v>0</v>
      </c>
      <c r="F271" s="165"/>
      <c r="G271" s="165"/>
      <c r="H271" s="165" t="s">
        <v>286</v>
      </c>
      <c r="I271" s="165" t="s">
        <v>284</v>
      </c>
    </row>
    <row r="272" spans="2:9" x14ac:dyDescent="0.25">
      <c r="B272" t="s">
        <v>6</v>
      </c>
      <c r="C272" t="s">
        <v>660</v>
      </c>
      <c r="D272" s="165">
        <v>22140</v>
      </c>
      <c r="E272" s="165">
        <v>0</v>
      </c>
      <c r="F272" s="165"/>
      <c r="G272" s="165"/>
      <c r="H272" s="165" t="s">
        <v>286</v>
      </c>
      <c r="I272" s="165" t="s">
        <v>284</v>
      </c>
    </row>
    <row r="273" spans="2:9" x14ac:dyDescent="0.25">
      <c r="B273" t="s">
        <v>6</v>
      </c>
      <c r="C273" t="s">
        <v>661</v>
      </c>
      <c r="D273" s="165">
        <v>21811</v>
      </c>
      <c r="E273" s="184">
        <v>47.929805999999999</v>
      </c>
      <c r="F273" s="165"/>
      <c r="G273" s="165"/>
      <c r="H273" s="165" t="s">
        <v>286</v>
      </c>
      <c r="I273" s="165" t="s">
        <v>284</v>
      </c>
    </row>
    <row r="274" spans="2:9" x14ac:dyDescent="0.25">
      <c r="B274" t="s">
        <v>6</v>
      </c>
      <c r="C274" t="s">
        <v>662</v>
      </c>
      <c r="D274" s="165">
        <v>20927</v>
      </c>
      <c r="E274" s="184">
        <v>76.178811999999994</v>
      </c>
      <c r="F274" s="165"/>
      <c r="G274" s="165"/>
      <c r="H274" s="165" t="s">
        <v>286</v>
      </c>
      <c r="I274" s="165" t="s">
        <v>284</v>
      </c>
    </row>
    <row r="275" spans="2:9" x14ac:dyDescent="0.25">
      <c r="B275" t="s">
        <v>6</v>
      </c>
      <c r="C275" t="s">
        <v>663</v>
      </c>
      <c r="D275" s="165">
        <v>19960</v>
      </c>
      <c r="E275" s="165">
        <v>0</v>
      </c>
      <c r="F275" s="165"/>
      <c r="G275" s="165"/>
      <c r="H275" s="165" t="s">
        <v>286</v>
      </c>
      <c r="I275" s="165" t="s">
        <v>284</v>
      </c>
    </row>
    <row r="276" spans="2:9" x14ac:dyDescent="0.25">
      <c r="B276" t="s">
        <v>6</v>
      </c>
      <c r="C276" t="s">
        <v>664</v>
      </c>
      <c r="D276" s="165">
        <v>21916</v>
      </c>
      <c r="E276" s="165">
        <v>0</v>
      </c>
      <c r="F276" s="165"/>
      <c r="G276" s="165"/>
      <c r="H276" s="165" t="s">
        <v>286</v>
      </c>
      <c r="I276" s="165" t="s">
        <v>284</v>
      </c>
    </row>
    <row r="277" spans="2:9" x14ac:dyDescent="0.25">
      <c r="B277" t="s">
        <v>6</v>
      </c>
      <c r="C277" t="s">
        <v>665</v>
      </c>
      <c r="D277" s="165">
        <v>20930</v>
      </c>
      <c r="E277" s="165">
        <v>0</v>
      </c>
      <c r="F277" s="165"/>
      <c r="G277" s="165"/>
      <c r="H277" s="165" t="s">
        <v>286</v>
      </c>
      <c r="I277" s="165" t="s">
        <v>284</v>
      </c>
    </row>
    <row r="278" spans="2:9" x14ac:dyDescent="0.25">
      <c r="B278" t="s">
        <v>6</v>
      </c>
      <c r="C278" t="s">
        <v>666</v>
      </c>
      <c r="D278" s="165">
        <v>21939</v>
      </c>
      <c r="E278" s="184">
        <v>15.681414699999999</v>
      </c>
      <c r="F278" s="165"/>
      <c r="G278" s="165"/>
      <c r="H278" s="165" t="s">
        <v>286</v>
      </c>
      <c r="I278" s="165" t="s">
        <v>284</v>
      </c>
    </row>
    <row r="279" spans="2:9" x14ac:dyDescent="0.25">
      <c r="B279" t="s">
        <v>6</v>
      </c>
      <c r="C279" t="s">
        <v>667</v>
      </c>
      <c r="D279" s="165">
        <v>22284</v>
      </c>
      <c r="E279" s="165">
        <v>0</v>
      </c>
      <c r="F279" s="165"/>
      <c r="G279" s="165"/>
      <c r="H279" s="165" t="s">
        <v>286</v>
      </c>
      <c r="I279" s="165" t="s">
        <v>284</v>
      </c>
    </row>
    <row r="280" spans="2:9" x14ac:dyDescent="0.25">
      <c r="B280" t="s">
        <v>6</v>
      </c>
      <c r="C280" t="s">
        <v>668</v>
      </c>
      <c r="D280" s="165">
        <v>20852</v>
      </c>
      <c r="E280" s="184">
        <v>94.347061999999994</v>
      </c>
      <c r="F280" s="165"/>
      <c r="G280" s="165"/>
      <c r="H280" s="165" t="s">
        <v>286</v>
      </c>
      <c r="I280" s="165" t="s">
        <v>284</v>
      </c>
    </row>
    <row r="281" spans="2:9" x14ac:dyDescent="0.25">
      <c r="B281" t="s">
        <v>6</v>
      </c>
      <c r="C281" t="s">
        <v>669</v>
      </c>
      <c r="D281" s="165">
        <v>21903</v>
      </c>
      <c r="E281" s="165">
        <v>0</v>
      </c>
      <c r="F281" s="165"/>
      <c r="G281" s="165"/>
      <c r="H281" s="165" t="s">
        <v>286</v>
      </c>
      <c r="I281" s="165" t="s">
        <v>284</v>
      </c>
    </row>
    <row r="282" spans="2:9" x14ac:dyDescent="0.25">
      <c r="B282" t="s">
        <v>6</v>
      </c>
      <c r="C282" t="s">
        <v>670</v>
      </c>
      <c r="D282" s="165">
        <v>22002</v>
      </c>
      <c r="E282" s="184">
        <v>56.752208799999998</v>
      </c>
      <c r="F282" s="165"/>
      <c r="G282" s="165"/>
      <c r="H282" s="165" t="s">
        <v>286</v>
      </c>
      <c r="I282" s="165" t="s">
        <v>284</v>
      </c>
    </row>
    <row r="283" spans="2:9" x14ac:dyDescent="0.25">
      <c r="B283" t="s">
        <v>6</v>
      </c>
      <c r="C283" t="s">
        <v>671</v>
      </c>
      <c r="D283" s="165">
        <v>19945</v>
      </c>
      <c r="E283" s="165">
        <v>0</v>
      </c>
      <c r="F283" s="165"/>
      <c r="G283" s="165"/>
      <c r="H283" s="165" t="s">
        <v>286</v>
      </c>
      <c r="I283" s="165" t="s">
        <v>284</v>
      </c>
    </row>
    <row r="284" spans="2:9" x14ac:dyDescent="0.25">
      <c r="B284" t="s">
        <v>6</v>
      </c>
      <c r="C284" t="s">
        <v>672</v>
      </c>
      <c r="D284" s="165">
        <v>21937</v>
      </c>
      <c r="E284" s="184">
        <v>57.174717700000002</v>
      </c>
      <c r="F284" s="165"/>
      <c r="G284" s="165"/>
      <c r="H284" s="165" t="s">
        <v>286</v>
      </c>
      <c r="I284" s="165" t="s">
        <v>284</v>
      </c>
    </row>
    <row r="285" spans="2:9" x14ac:dyDescent="0.25">
      <c r="B285" t="s">
        <v>6</v>
      </c>
      <c r="C285" t="s">
        <v>673</v>
      </c>
      <c r="D285" s="165">
        <v>22275</v>
      </c>
      <c r="E285" s="165">
        <v>0</v>
      </c>
      <c r="F285" s="165"/>
      <c r="G285" s="165"/>
      <c r="H285" s="165" t="s">
        <v>286</v>
      </c>
      <c r="I285" s="165" t="s">
        <v>284</v>
      </c>
    </row>
    <row r="286" spans="2:9" x14ac:dyDescent="0.25">
      <c r="B286" t="s">
        <v>6</v>
      </c>
      <c r="C286" t="s">
        <v>674</v>
      </c>
      <c r="D286" s="165">
        <v>22004</v>
      </c>
      <c r="E286" s="165">
        <v>0</v>
      </c>
      <c r="F286" s="165"/>
      <c r="G286" s="165"/>
      <c r="H286" s="165" t="s">
        <v>286</v>
      </c>
      <c r="I286" s="165" t="s">
        <v>284</v>
      </c>
    </row>
    <row r="287" spans="2:9" x14ac:dyDescent="0.25">
      <c r="B287" t="s">
        <v>6</v>
      </c>
      <c r="C287" t="s">
        <v>675</v>
      </c>
      <c r="D287" s="165">
        <v>22218</v>
      </c>
      <c r="E287" s="184">
        <v>11.295451099999999</v>
      </c>
      <c r="F287" s="165"/>
      <c r="G287" s="165"/>
      <c r="H287" s="165" t="s">
        <v>286</v>
      </c>
      <c r="I287" s="165" t="s">
        <v>284</v>
      </c>
    </row>
    <row r="288" spans="2:9" x14ac:dyDescent="0.25">
      <c r="B288" t="s">
        <v>6</v>
      </c>
      <c r="C288" t="s">
        <v>676</v>
      </c>
      <c r="D288" s="165">
        <v>19955</v>
      </c>
      <c r="E288" s="165">
        <v>0</v>
      </c>
      <c r="F288" s="165"/>
      <c r="G288" s="165"/>
      <c r="H288" s="165" t="s">
        <v>286</v>
      </c>
      <c r="I288" s="165" t="s">
        <v>284</v>
      </c>
    </row>
    <row r="289" spans="2:9" x14ac:dyDescent="0.25">
      <c r="B289" t="s">
        <v>6</v>
      </c>
      <c r="C289" t="s">
        <v>677</v>
      </c>
      <c r="D289" s="165">
        <v>23303</v>
      </c>
      <c r="E289" s="165">
        <v>100</v>
      </c>
      <c r="F289" s="165"/>
      <c r="G289" s="165"/>
      <c r="H289" s="165" t="s">
        <v>286</v>
      </c>
      <c r="I289" s="165" t="s">
        <v>284</v>
      </c>
    </row>
    <row r="290" spans="2:9" x14ac:dyDescent="0.25">
      <c r="B290" t="s">
        <v>6</v>
      </c>
      <c r="C290" t="s">
        <v>678</v>
      </c>
      <c r="D290" s="165">
        <v>21938</v>
      </c>
      <c r="E290" s="165">
        <v>0</v>
      </c>
      <c r="F290" s="165"/>
      <c r="G290" s="165"/>
      <c r="H290" s="165" t="s">
        <v>286</v>
      </c>
      <c r="I290" s="165" t="s">
        <v>284</v>
      </c>
    </row>
    <row r="291" spans="2:9" x14ac:dyDescent="0.25">
      <c r="B291" t="s">
        <v>6</v>
      </c>
      <c r="C291" t="s">
        <v>679</v>
      </c>
      <c r="D291" s="165">
        <v>21951</v>
      </c>
      <c r="E291" s="184">
        <v>97.789169400000006</v>
      </c>
      <c r="F291" s="165"/>
      <c r="G291" s="165"/>
      <c r="H291" s="165" t="s">
        <v>286</v>
      </c>
      <c r="I291" s="165" t="s">
        <v>284</v>
      </c>
    </row>
    <row r="292" spans="2:9" x14ac:dyDescent="0.25">
      <c r="B292" t="s">
        <v>6</v>
      </c>
      <c r="C292" t="s">
        <v>680</v>
      </c>
      <c r="D292" s="165">
        <v>20734</v>
      </c>
      <c r="E292" s="165">
        <v>0</v>
      </c>
      <c r="F292" s="165"/>
      <c r="G292" s="165"/>
      <c r="H292" s="165" t="s">
        <v>286</v>
      </c>
      <c r="I292" s="165" t="s">
        <v>284</v>
      </c>
    </row>
    <row r="293" spans="2:9" x14ac:dyDescent="0.25">
      <c r="B293" t="s">
        <v>6</v>
      </c>
      <c r="C293" t="s">
        <v>681</v>
      </c>
      <c r="D293" s="165">
        <v>21980</v>
      </c>
      <c r="E293" s="165">
        <v>0</v>
      </c>
      <c r="F293" s="165"/>
      <c r="G293" s="165"/>
      <c r="H293" s="165" t="s">
        <v>286</v>
      </c>
      <c r="I293" s="165" t="s">
        <v>284</v>
      </c>
    </row>
    <row r="294" spans="2:9" x14ac:dyDescent="0.25">
      <c r="B294" t="s">
        <v>6</v>
      </c>
      <c r="C294" t="s">
        <v>682</v>
      </c>
      <c r="D294" s="165">
        <v>21978</v>
      </c>
      <c r="E294" s="165">
        <v>0</v>
      </c>
      <c r="F294" s="165"/>
      <c r="G294" s="165"/>
      <c r="H294" s="165" t="s">
        <v>286</v>
      </c>
      <c r="I294" s="165" t="s">
        <v>284</v>
      </c>
    </row>
    <row r="295" spans="2:9" x14ac:dyDescent="0.25">
      <c r="B295" t="s">
        <v>6</v>
      </c>
      <c r="C295" t="s">
        <v>683</v>
      </c>
      <c r="D295" s="165">
        <v>21999</v>
      </c>
      <c r="E295" s="165">
        <v>0</v>
      </c>
      <c r="F295" s="165"/>
      <c r="G295" s="165"/>
      <c r="H295" s="165" t="s">
        <v>286</v>
      </c>
      <c r="I295" s="165" t="s">
        <v>284</v>
      </c>
    </row>
    <row r="296" spans="2:9" x14ac:dyDescent="0.25">
      <c r="B296" t="s">
        <v>6</v>
      </c>
      <c r="C296" t="s">
        <v>684</v>
      </c>
      <c r="D296" s="165">
        <v>22063</v>
      </c>
      <c r="E296" s="165">
        <v>0</v>
      </c>
      <c r="F296" s="165"/>
      <c r="G296" s="165"/>
      <c r="H296" s="165" t="s">
        <v>286</v>
      </c>
      <c r="I296" s="165" t="s">
        <v>284</v>
      </c>
    </row>
    <row r="297" spans="2:9" x14ac:dyDescent="0.25">
      <c r="B297" t="s">
        <v>6</v>
      </c>
      <c r="C297" t="s">
        <v>685</v>
      </c>
      <c r="D297" s="165">
        <v>22286</v>
      </c>
      <c r="E297" s="184">
        <v>26.8403831</v>
      </c>
      <c r="F297" s="165"/>
      <c r="G297" s="165"/>
      <c r="H297" s="165" t="s">
        <v>286</v>
      </c>
      <c r="I297" s="165" t="s">
        <v>284</v>
      </c>
    </row>
    <row r="298" spans="2:9" x14ac:dyDescent="0.25">
      <c r="B298" t="s">
        <v>6</v>
      </c>
      <c r="C298" t="s">
        <v>686</v>
      </c>
      <c r="D298" s="165">
        <v>21977</v>
      </c>
      <c r="E298" s="184">
        <v>91.607234899999995</v>
      </c>
      <c r="F298" s="165"/>
      <c r="G298" s="165"/>
      <c r="H298" s="165" t="s">
        <v>286</v>
      </c>
      <c r="I298" s="165" t="s">
        <v>284</v>
      </c>
    </row>
    <row r="299" spans="2:9" x14ac:dyDescent="0.25">
      <c r="B299" t="s">
        <v>6</v>
      </c>
      <c r="C299" t="s">
        <v>687</v>
      </c>
      <c r="D299" s="165">
        <v>21997</v>
      </c>
      <c r="E299" s="165">
        <v>0</v>
      </c>
      <c r="F299" s="165"/>
      <c r="G299" s="165"/>
      <c r="H299" s="165" t="s">
        <v>286</v>
      </c>
      <c r="I299" s="165" t="s">
        <v>284</v>
      </c>
    </row>
    <row r="300" spans="2:9" x14ac:dyDescent="0.25">
      <c r="B300" t="s">
        <v>6</v>
      </c>
      <c r="C300" t="s">
        <v>688</v>
      </c>
      <c r="D300" s="165">
        <v>20713</v>
      </c>
      <c r="E300" s="165">
        <v>0</v>
      </c>
      <c r="F300" s="165"/>
      <c r="G300" s="165"/>
      <c r="H300" s="165" t="s">
        <v>286</v>
      </c>
      <c r="I300" s="165" t="s">
        <v>284</v>
      </c>
    </row>
    <row r="301" spans="2:9" x14ac:dyDescent="0.25">
      <c r="B301" t="s">
        <v>6</v>
      </c>
      <c r="C301" t="s">
        <v>689</v>
      </c>
      <c r="D301" s="165">
        <v>19952</v>
      </c>
      <c r="E301" s="184">
        <v>99.508589799999996</v>
      </c>
      <c r="F301" s="165"/>
      <c r="G301" s="165"/>
      <c r="H301" s="165" t="s">
        <v>286</v>
      </c>
      <c r="I301" s="165" t="s">
        <v>284</v>
      </c>
    </row>
    <row r="302" spans="2:9" x14ac:dyDescent="0.25">
      <c r="B302" t="s">
        <v>6</v>
      </c>
      <c r="C302" t="s">
        <v>690</v>
      </c>
      <c r="D302" s="165">
        <v>20771</v>
      </c>
      <c r="E302" s="165">
        <v>0</v>
      </c>
      <c r="F302" s="165"/>
      <c r="G302" s="165"/>
      <c r="H302" s="165" t="s">
        <v>286</v>
      </c>
      <c r="I302" s="165" t="s">
        <v>284</v>
      </c>
    </row>
    <row r="303" spans="2:9" x14ac:dyDescent="0.25">
      <c r="B303" t="s">
        <v>6</v>
      </c>
      <c r="C303" t="s">
        <v>691</v>
      </c>
      <c r="D303" s="165">
        <v>21991</v>
      </c>
      <c r="E303" s="184">
        <v>4.2469837999999998</v>
      </c>
      <c r="F303" s="165"/>
      <c r="G303" s="165"/>
      <c r="H303" s="165" t="s">
        <v>286</v>
      </c>
      <c r="I303" s="165" t="s">
        <v>284</v>
      </c>
    </row>
    <row r="304" spans="2:9" x14ac:dyDescent="0.25">
      <c r="B304" t="s">
        <v>6</v>
      </c>
      <c r="C304" t="s">
        <v>692</v>
      </c>
      <c r="D304" s="165">
        <v>22155</v>
      </c>
      <c r="E304" s="165">
        <v>0</v>
      </c>
      <c r="F304" s="165"/>
      <c r="G304" s="165"/>
      <c r="H304" s="165" t="s">
        <v>286</v>
      </c>
      <c r="I304" s="165" t="s">
        <v>284</v>
      </c>
    </row>
    <row r="305" spans="2:9" x14ac:dyDescent="0.25">
      <c r="B305" t="s">
        <v>6</v>
      </c>
      <c r="C305" t="s">
        <v>693</v>
      </c>
      <c r="D305" s="165">
        <v>23415</v>
      </c>
      <c r="E305" s="165">
        <v>0</v>
      </c>
      <c r="F305" s="165"/>
      <c r="G305" s="165"/>
      <c r="H305" s="165" t="s">
        <v>286</v>
      </c>
      <c r="I305" s="165" t="s">
        <v>284</v>
      </c>
    </row>
    <row r="306" spans="2:9" x14ac:dyDescent="0.25">
      <c r="B306" t="s">
        <v>6</v>
      </c>
      <c r="C306" t="s">
        <v>694</v>
      </c>
      <c r="D306" s="165">
        <v>22563</v>
      </c>
      <c r="E306" s="165">
        <v>0</v>
      </c>
      <c r="F306" s="165"/>
      <c r="G306" s="165"/>
      <c r="H306" s="165" t="s">
        <v>286</v>
      </c>
      <c r="I306" s="165" t="s">
        <v>284</v>
      </c>
    </row>
    <row r="307" spans="2:9" x14ac:dyDescent="0.25">
      <c r="B307" t="s">
        <v>6</v>
      </c>
      <c r="C307" t="s">
        <v>695</v>
      </c>
      <c r="D307" s="165">
        <v>22008</v>
      </c>
      <c r="E307" s="165">
        <v>0</v>
      </c>
      <c r="F307" s="165"/>
      <c r="G307" s="165"/>
      <c r="H307" s="165" t="s">
        <v>286</v>
      </c>
      <c r="I307" s="165" t="s">
        <v>284</v>
      </c>
    </row>
    <row r="308" spans="2:9" x14ac:dyDescent="0.25">
      <c r="B308" t="s">
        <v>6</v>
      </c>
      <c r="C308" t="s">
        <v>696</v>
      </c>
      <c r="D308" s="165">
        <v>21918</v>
      </c>
      <c r="E308" s="165">
        <v>0</v>
      </c>
      <c r="F308" s="165"/>
      <c r="G308" s="165"/>
      <c r="H308" s="165" t="s">
        <v>286</v>
      </c>
      <c r="I308" s="165" t="s">
        <v>284</v>
      </c>
    </row>
    <row r="309" spans="2:9" x14ac:dyDescent="0.25">
      <c r="B309" t="s">
        <v>6</v>
      </c>
      <c r="C309" t="s">
        <v>697</v>
      </c>
      <c r="D309" s="165">
        <v>21914</v>
      </c>
      <c r="E309" s="165">
        <v>0</v>
      </c>
      <c r="F309" s="165"/>
      <c r="G309" s="165"/>
      <c r="H309" s="165" t="s">
        <v>286</v>
      </c>
      <c r="I309" s="165" t="s">
        <v>284</v>
      </c>
    </row>
    <row r="310" spans="2:9" x14ac:dyDescent="0.25">
      <c r="B310" t="s">
        <v>6</v>
      </c>
      <c r="C310" t="s">
        <v>698</v>
      </c>
      <c r="D310" s="165">
        <v>22142</v>
      </c>
      <c r="E310" s="165">
        <v>0</v>
      </c>
      <c r="F310" s="165"/>
      <c r="G310" s="165"/>
      <c r="H310" s="165" t="s">
        <v>286</v>
      </c>
      <c r="I310" s="165" t="s">
        <v>284</v>
      </c>
    </row>
    <row r="311" spans="2:9" x14ac:dyDescent="0.25">
      <c r="B311" t="s">
        <v>6</v>
      </c>
      <c r="C311" t="s">
        <v>699</v>
      </c>
      <c r="D311" s="165">
        <v>21915</v>
      </c>
      <c r="E311" s="165">
        <v>0</v>
      </c>
      <c r="F311" s="165"/>
      <c r="G311" s="165"/>
      <c r="H311" s="165" t="s">
        <v>286</v>
      </c>
      <c r="I311" s="165" t="s">
        <v>284</v>
      </c>
    </row>
    <row r="312" spans="2:9" x14ac:dyDescent="0.25">
      <c r="B312" t="s">
        <v>6</v>
      </c>
      <c r="C312" t="s">
        <v>700</v>
      </c>
      <c r="D312" s="165">
        <v>22007</v>
      </c>
      <c r="E312" s="165">
        <v>0</v>
      </c>
      <c r="F312" s="165"/>
      <c r="G312" s="165"/>
      <c r="H312" s="165" t="s">
        <v>286</v>
      </c>
      <c r="I312" s="165" t="s">
        <v>284</v>
      </c>
    </row>
    <row r="313" spans="2:9" x14ac:dyDescent="0.25">
      <c r="B313" t="s">
        <v>6</v>
      </c>
      <c r="C313" t="s">
        <v>701</v>
      </c>
      <c r="D313" s="165">
        <v>21904</v>
      </c>
      <c r="E313" s="165">
        <v>0</v>
      </c>
      <c r="F313" s="165"/>
      <c r="G313" s="165"/>
      <c r="H313" s="165" t="s">
        <v>286</v>
      </c>
      <c r="I313" s="165" t="s">
        <v>284</v>
      </c>
    </row>
    <row r="314" spans="2:9" x14ac:dyDescent="0.25">
      <c r="B314" t="s">
        <v>6</v>
      </c>
      <c r="C314" t="s">
        <v>702</v>
      </c>
      <c r="D314" s="165">
        <v>19954</v>
      </c>
      <c r="E314" s="165">
        <v>0</v>
      </c>
      <c r="F314" s="165"/>
      <c r="G314" s="165"/>
      <c r="H314" s="165" t="s">
        <v>286</v>
      </c>
      <c r="I314" s="165" t="s">
        <v>284</v>
      </c>
    </row>
    <row r="315" spans="2:9" x14ac:dyDescent="0.25">
      <c r="B315" t="s">
        <v>6</v>
      </c>
      <c r="C315" t="s">
        <v>703</v>
      </c>
      <c r="D315" s="165">
        <v>22003</v>
      </c>
      <c r="E315" s="165">
        <v>0</v>
      </c>
      <c r="F315" s="165"/>
      <c r="G315" s="165"/>
      <c r="H315" s="165" t="s">
        <v>286</v>
      </c>
      <c r="I315" s="165" t="s">
        <v>284</v>
      </c>
    </row>
    <row r="316" spans="2:9" x14ac:dyDescent="0.25">
      <c r="B316" t="s">
        <v>6</v>
      </c>
      <c r="C316" t="s">
        <v>704</v>
      </c>
      <c r="D316" s="165">
        <v>22040</v>
      </c>
      <c r="E316" s="165">
        <v>0</v>
      </c>
      <c r="F316" s="165"/>
      <c r="G316" s="165"/>
      <c r="H316" s="165" t="s">
        <v>286</v>
      </c>
      <c r="I316" s="165" t="s">
        <v>284</v>
      </c>
    </row>
    <row r="317" spans="2:9" x14ac:dyDescent="0.25">
      <c r="B317" t="s">
        <v>6</v>
      </c>
      <c r="C317" t="s">
        <v>705</v>
      </c>
      <c r="D317" s="165">
        <v>19950</v>
      </c>
      <c r="E317" s="165">
        <v>0</v>
      </c>
      <c r="F317" s="165"/>
      <c r="G317" s="165"/>
      <c r="H317" s="165" t="s">
        <v>286</v>
      </c>
      <c r="I317" s="165" t="s">
        <v>284</v>
      </c>
    </row>
    <row r="318" spans="2:9" x14ac:dyDescent="0.25">
      <c r="B318" t="s">
        <v>6</v>
      </c>
      <c r="C318" t="s">
        <v>706</v>
      </c>
      <c r="D318" s="165">
        <v>22251</v>
      </c>
      <c r="E318" s="165">
        <v>0</v>
      </c>
      <c r="F318" s="165"/>
      <c r="G318" s="165"/>
      <c r="H318" s="165" t="s">
        <v>286</v>
      </c>
      <c r="I318" s="165" t="s">
        <v>284</v>
      </c>
    </row>
    <row r="319" spans="2:9" x14ac:dyDescent="0.25">
      <c r="B319" t="s">
        <v>6</v>
      </c>
      <c r="C319" t="s">
        <v>707</v>
      </c>
      <c r="D319" s="165">
        <v>19953</v>
      </c>
      <c r="E319" s="165">
        <v>0</v>
      </c>
      <c r="F319" s="165"/>
      <c r="G319" s="165"/>
      <c r="H319" s="165" t="s">
        <v>286</v>
      </c>
      <c r="I319" s="165" t="s">
        <v>284</v>
      </c>
    </row>
    <row r="320" spans="2:9" x14ac:dyDescent="0.25">
      <c r="B320" t="s">
        <v>6</v>
      </c>
      <c r="C320" t="s">
        <v>708</v>
      </c>
      <c r="D320" s="165">
        <v>19959</v>
      </c>
      <c r="E320" s="165">
        <v>0</v>
      </c>
      <c r="F320" s="165"/>
      <c r="G320" s="165"/>
      <c r="H320" s="165" t="s">
        <v>286</v>
      </c>
      <c r="I320" s="165" t="s">
        <v>284</v>
      </c>
    </row>
    <row r="321" spans="2:9" x14ac:dyDescent="0.25">
      <c r="B321" t="s">
        <v>6</v>
      </c>
      <c r="C321" t="s">
        <v>709</v>
      </c>
      <c r="D321" s="165">
        <v>21901</v>
      </c>
      <c r="E321" s="165">
        <v>0</v>
      </c>
      <c r="F321" s="165"/>
      <c r="G321" s="165"/>
      <c r="H321" s="165" t="s">
        <v>286</v>
      </c>
      <c r="I321" s="165" t="s">
        <v>284</v>
      </c>
    </row>
    <row r="322" spans="2:9" x14ac:dyDescent="0.25">
      <c r="B322" t="s">
        <v>6</v>
      </c>
      <c r="C322" t="s">
        <v>710</v>
      </c>
      <c r="D322" s="165">
        <v>22080</v>
      </c>
      <c r="E322" s="165">
        <v>0</v>
      </c>
      <c r="F322" s="165"/>
      <c r="G322" s="165"/>
      <c r="H322" s="165" t="s">
        <v>286</v>
      </c>
      <c r="I322" s="165" t="s">
        <v>284</v>
      </c>
    </row>
    <row r="323" spans="2:9" x14ac:dyDescent="0.25">
      <c r="B323" t="s">
        <v>6</v>
      </c>
      <c r="C323" t="s">
        <v>711</v>
      </c>
      <c r="D323" s="165">
        <v>22012</v>
      </c>
      <c r="E323" s="165">
        <v>0</v>
      </c>
      <c r="F323" s="165"/>
      <c r="G323" s="165"/>
      <c r="H323" s="165" t="s">
        <v>286</v>
      </c>
      <c r="I323" s="165" t="s">
        <v>284</v>
      </c>
    </row>
    <row r="324" spans="2:9" x14ac:dyDescent="0.25">
      <c r="B324" t="s">
        <v>6</v>
      </c>
      <c r="C324" t="s">
        <v>712</v>
      </c>
      <c r="D324" s="165">
        <v>23302</v>
      </c>
      <c r="E324" s="184">
        <v>91.503870500000005</v>
      </c>
      <c r="F324" s="165"/>
      <c r="G324" s="165"/>
      <c r="H324" s="165" t="s">
        <v>286</v>
      </c>
      <c r="I324" s="165" t="s">
        <v>284</v>
      </c>
    </row>
    <row r="325" spans="2:9" x14ac:dyDescent="0.25">
      <c r="B325" t="s">
        <v>6</v>
      </c>
      <c r="C325" t="s">
        <v>713</v>
      </c>
      <c r="D325" s="165">
        <v>22053</v>
      </c>
      <c r="E325" s="165">
        <v>100</v>
      </c>
      <c r="F325" s="165"/>
      <c r="G325" s="165"/>
      <c r="H325" s="165" t="s">
        <v>286</v>
      </c>
      <c r="I325" s="165" t="s">
        <v>284</v>
      </c>
    </row>
    <row r="326" spans="2:9" x14ac:dyDescent="0.25">
      <c r="B326" t="s">
        <v>6</v>
      </c>
      <c r="C326" t="s">
        <v>714</v>
      </c>
      <c r="D326" s="165">
        <v>22148</v>
      </c>
      <c r="E326" s="165">
        <v>0</v>
      </c>
      <c r="F326" s="165"/>
      <c r="G326" s="165"/>
      <c r="H326" s="165" t="s">
        <v>286</v>
      </c>
      <c r="I326" s="165" t="s">
        <v>284</v>
      </c>
    </row>
    <row r="327" spans="2:9" x14ac:dyDescent="0.25">
      <c r="B327" t="s">
        <v>6</v>
      </c>
      <c r="C327" t="s">
        <v>715</v>
      </c>
      <c r="D327" s="165">
        <v>21942</v>
      </c>
      <c r="E327" s="184">
        <v>66.068909899999994</v>
      </c>
      <c r="F327" s="165"/>
      <c r="G327" s="165"/>
      <c r="H327" s="165" t="s">
        <v>286</v>
      </c>
      <c r="I327" s="165" t="s">
        <v>284</v>
      </c>
    </row>
    <row r="328" spans="2:9" x14ac:dyDescent="0.25">
      <c r="B328" t="s">
        <v>6</v>
      </c>
      <c r="C328" t="s">
        <v>716</v>
      </c>
      <c r="D328" s="165">
        <v>20637</v>
      </c>
      <c r="E328" s="165">
        <v>0</v>
      </c>
      <c r="F328" s="165"/>
      <c r="G328" s="165"/>
      <c r="H328" s="165" t="s">
        <v>286</v>
      </c>
      <c r="I328" s="165" t="s">
        <v>284</v>
      </c>
    </row>
    <row r="329" spans="2:9" x14ac:dyDescent="0.25">
      <c r="B329" t="s">
        <v>6</v>
      </c>
      <c r="C329" t="s">
        <v>717</v>
      </c>
      <c r="D329" s="165">
        <v>19958</v>
      </c>
      <c r="E329" s="165">
        <v>0</v>
      </c>
      <c r="F329" s="165"/>
      <c r="G329" s="165"/>
      <c r="H329" s="165" t="s">
        <v>286</v>
      </c>
      <c r="I329" s="165" t="s">
        <v>284</v>
      </c>
    </row>
    <row r="330" spans="2:9" x14ac:dyDescent="0.25">
      <c r="B330" t="s">
        <v>6</v>
      </c>
      <c r="C330" t="s">
        <v>718</v>
      </c>
      <c r="D330" s="165">
        <v>22519</v>
      </c>
      <c r="E330" s="165">
        <v>0</v>
      </c>
      <c r="F330" s="165"/>
      <c r="G330" s="165"/>
      <c r="H330" s="165" t="s">
        <v>286</v>
      </c>
      <c r="I330" s="165" t="s">
        <v>284</v>
      </c>
    </row>
    <row r="331" spans="2:9" x14ac:dyDescent="0.25">
      <c r="B331" t="s">
        <v>6</v>
      </c>
      <c r="C331" t="s">
        <v>719</v>
      </c>
      <c r="D331" s="165">
        <v>22276</v>
      </c>
      <c r="E331" s="165">
        <v>0</v>
      </c>
      <c r="F331" s="165"/>
      <c r="G331" s="165"/>
      <c r="H331" s="165" t="s">
        <v>286</v>
      </c>
      <c r="I331" s="165" t="s">
        <v>284</v>
      </c>
    </row>
    <row r="332" spans="2:9" x14ac:dyDescent="0.25">
      <c r="B332" t="s">
        <v>6</v>
      </c>
      <c r="C332" t="s">
        <v>720</v>
      </c>
      <c r="D332" s="165">
        <v>21969</v>
      </c>
      <c r="E332" s="165">
        <v>0</v>
      </c>
      <c r="F332" s="165"/>
      <c r="G332" s="165"/>
      <c r="H332" s="165" t="s">
        <v>286</v>
      </c>
      <c r="I332" s="165" t="s">
        <v>284</v>
      </c>
    </row>
    <row r="333" spans="2:9" x14ac:dyDescent="0.25">
      <c r="B333" t="s">
        <v>6</v>
      </c>
      <c r="C333" t="s">
        <v>721</v>
      </c>
      <c r="D333" s="165">
        <v>21941</v>
      </c>
      <c r="E333" s="184">
        <v>1.6326767</v>
      </c>
      <c r="F333" s="165"/>
      <c r="G333" s="165"/>
      <c r="H333" s="165" t="s">
        <v>286</v>
      </c>
      <c r="I333" s="165" t="s">
        <v>284</v>
      </c>
    </row>
    <row r="334" spans="2:9" x14ac:dyDescent="0.25">
      <c r="B334" t="s">
        <v>6</v>
      </c>
      <c r="C334" t="s">
        <v>722</v>
      </c>
      <c r="D334" s="165">
        <v>23414</v>
      </c>
      <c r="E334" s="165">
        <v>0</v>
      </c>
      <c r="F334" s="165"/>
      <c r="G334" s="165"/>
      <c r="H334" s="165" t="s">
        <v>286</v>
      </c>
      <c r="I334" s="165" t="s">
        <v>284</v>
      </c>
    </row>
    <row r="335" spans="2:9" x14ac:dyDescent="0.25">
      <c r="B335" t="s">
        <v>6</v>
      </c>
      <c r="C335" t="s">
        <v>723</v>
      </c>
      <c r="D335" s="165">
        <v>21963</v>
      </c>
      <c r="E335" s="165">
        <v>0</v>
      </c>
      <c r="F335" s="165"/>
      <c r="G335" s="165"/>
      <c r="H335" s="165" t="s">
        <v>286</v>
      </c>
      <c r="I335" s="165" t="s">
        <v>284</v>
      </c>
    </row>
    <row r="336" spans="2:9" x14ac:dyDescent="0.25">
      <c r="B336" t="s">
        <v>6</v>
      </c>
      <c r="C336" t="s">
        <v>724</v>
      </c>
      <c r="D336" s="165">
        <v>20601</v>
      </c>
      <c r="E336" s="165">
        <v>0</v>
      </c>
      <c r="F336" s="165"/>
      <c r="G336" s="165"/>
      <c r="H336" s="165" t="s">
        <v>286</v>
      </c>
      <c r="I336" s="165" t="s">
        <v>284</v>
      </c>
    </row>
    <row r="337" spans="2:9" x14ac:dyDescent="0.25">
      <c r="B337" t="s">
        <v>6</v>
      </c>
      <c r="C337" t="s">
        <v>725</v>
      </c>
      <c r="D337" s="165">
        <v>20741</v>
      </c>
      <c r="E337" s="165">
        <v>0</v>
      </c>
      <c r="F337" s="165"/>
      <c r="G337" s="165"/>
      <c r="H337" s="165" t="s">
        <v>286</v>
      </c>
      <c r="I337" s="165" t="s">
        <v>284</v>
      </c>
    </row>
    <row r="338" spans="2:9" x14ac:dyDescent="0.25">
      <c r="B338" t="s">
        <v>6</v>
      </c>
      <c r="C338" t="s">
        <v>726</v>
      </c>
      <c r="D338" s="165">
        <v>21979</v>
      </c>
      <c r="E338" s="165">
        <v>0</v>
      </c>
      <c r="F338" s="165"/>
      <c r="G338" s="165"/>
      <c r="H338" s="165" t="s">
        <v>286</v>
      </c>
      <c r="I338" s="165" t="s">
        <v>284</v>
      </c>
    </row>
    <row r="339" spans="2:9" x14ac:dyDescent="0.25">
      <c r="B339" t="s">
        <v>6</v>
      </c>
      <c r="C339" t="s">
        <v>727</v>
      </c>
      <c r="D339" s="165">
        <v>22274</v>
      </c>
      <c r="E339" s="165">
        <v>0</v>
      </c>
      <c r="F339" s="165"/>
      <c r="G339" s="165"/>
      <c r="H339" s="165" t="s">
        <v>286</v>
      </c>
      <c r="I339" s="165" t="s">
        <v>284</v>
      </c>
    </row>
    <row r="340" spans="2:9" x14ac:dyDescent="0.25">
      <c r="B340" t="s">
        <v>6</v>
      </c>
      <c r="C340" t="s">
        <v>728</v>
      </c>
      <c r="D340" s="165">
        <v>20640</v>
      </c>
      <c r="E340" s="165">
        <v>0</v>
      </c>
      <c r="F340" s="165"/>
      <c r="G340" s="165"/>
      <c r="H340" s="165" t="s">
        <v>286</v>
      </c>
      <c r="I340" s="165" t="s">
        <v>284</v>
      </c>
    </row>
    <row r="341" spans="2:9" x14ac:dyDescent="0.25">
      <c r="B341" t="s">
        <v>6</v>
      </c>
      <c r="C341" t="s">
        <v>729</v>
      </c>
      <c r="D341" s="165">
        <v>21920</v>
      </c>
      <c r="E341" s="165">
        <v>0</v>
      </c>
      <c r="F341" s="165"/>
      <c r="G341" s="165"/>
      <c r="H341" s="165" t="s">
        <v>286</v>
      </c>
      <c r="I341" s="165" t="s">
        <v>284</v>
      </c>
    </row>
    <row r="342" spans="2:9" x14ac:dyDescent="0.25">
      <c r="B342" t="s">
        <v>6</v>
      </c>
      <c r="C342" t="s">
        <v>730</v>
      </c>
      <c r="D342" s="165">
        <v>20779</v>
      </c>
      <c r="E342" s="165">
        <v>0</v>
      </c>
      <c r="F342" s="165"/>
      <c r="G342" s="165"/>
      <c r="H342" s="165" t="s">
        <v>286</v>
      </c>
      <c r="I342" s="165" t="s">
        <v>284</v>
      </c>
    </row>
    <row r="343" spans="2:9" x14ac:dyDescent="0.25">
      <c r="B343" t="s">
        <v>6</v>
      </c>
      <c r="C343" t="s">
        <v>731</v>
      </c>
      <c r="D343" s="165">
        <v>21995</v>
      </c>
      <c r="E343" s="165">
        <v>0</v>
      </c>
      <c r="F343" s="165"/>
      <c r="G343" s="165"/>
      <c r="H343" s="165" t="s">
        <v>286</v>
      </c>
      <c r="I343" s="165" t="s">
        <v>284</v>
      </c>
    </row>
    <row r="344" spans="2:9" x14ac:dyDescent="0.25">
      <c r="B344" t="s">
        <v>6</v>
      </c>
      <c r="C344" t="s">
        <v>732</v>
      </c>
      <c r="D344" s="165">
        <v>23382</v>
      </c>
      <c r="E344" s="165">
        <v>0</v>
      </c>
      <c r="F344" s="165"/>
      <c r="G344" s="165"/>
      <c r="H344" s="165" t="s">
        <v>286</v>
      </c>
      <c r="I344" s="165" t="s">
        <v>284</v>
      </c>
    </row>
    <row r="345" spans="2:9" x14ac:dyDescent="0.25">
      <c r="B345" t="s">
        <v>6</v>
      </c>
      <c r="C345" t="s">
        <v>733</v>
      </c>
      <c r="D345" s="165">
        <v>22179</v>
      </c>
      <c r="E345" s="165">
        <v>0</v>
      </c>
      <c r="F345" s="165"/>
      <c r="G345" s="165"/>
      <c r="H345" s="165" t="s">
        <v>286</v>
      </c>
      <c r="I345" s="165" t="s">
        <v>284</v>
      </c>
    </row>
    <row r="346" spans="2:9" x14ac:dyDescent="0.25">
      <c r="B346" t="s">
        <v>6</v>
      </c>
      <c r="C346" t="s">
        <v>734</v>
      </c>
      <c r="D346" s="165">
        <v>22054</v>
      </c>
      <c r="E346" s="165">
        <v>0</v>
      </c>
      <c r="F346" s="165"/>
      <c r="G346" s="165"/>
      <c r="H346" s="165" t="s">
        <v>286</v>
      </c>
      <c r="I346" s="165" t="s">
        <v>284</v>
      </c>
    </row>
    <row r="347" spans="2:9" x14ac:dyDescent="0.25">
      <c r="B347" t="s">
        <v>6</v>
      </c>
      <c r="C347" t="s">
        <v>735</v>
      </c>
      <c r="D347" s="165">
        <v>21943</v>
      </c>
      <c r="E347" s="165">
        <v>0</v>
      </c>
      <c r="F347" s="165"/>
      <c r="G347" s="165"/>
      <c r="H347" s="165" t="s">
        <v>286</v>
      </c>
      <c r="I347" s="165" t="s">
        <v>284</v>
      </c>
    </row>
    <row r="348" spans="2:9" x14ac:dyDescent="0.25">
      <c r="B348" t="s">
        <v>6</v>
      </c>
      <c r="C348" t="s">
        <v>736</v>
      </c>
      <c r="D348" s="165">
        <v>19957</v>
      </c>
      <c r="E348" s="184">
        <v>82.010894300000004</v>
      </c>
      <c r="F348" s="165"/>
      <c r="G348" s="165"/>
      <c r="H348" s="165" t="s">
        <v>286</v>
      </c>
      <c r="I348" s="165" t="s">
        <v>284</v>
      </c>
    </row>
    <row r="349" spans="2:9" x14ac:dyDescent="0.25">
      <c r="B349" t="s">
        <v>6</v>
      </c>
      <c r="C349" t="s">
        <v>737</v>
      </c>
      <c r="D349" s="165">
        <v>19951</v>
      </c>
      <c r="E349" s="165">
        <v>100</v>
      </c>
      <c r="F349" s="165"/>
      <c r="G349" s="165"/>
      <c r="H349" s="165" t="s">
        <v>286</v>
      </c>
      <c r="I349" s="165" t="s">
        <v>284</v>
      </c>
    </row>
    <row r="350" spans="2:9" x14ac:dyDescent="0.25">
      <c r="B350" t="s">
        <v>6</v>
      </c>
      <c r="C350" t="s">
        <v>738</v>
      </c>
      <c r="D350" s="165">
        <v>22278</v>
      </c>
      <c r="E350" s="165">
        <v>0</v>
      </c>
      <c r="F350" s="165"/>
      <c r="G350" s="165"/>
      <c r="H350" s="165" t="s">
        <v>286</v>
      </c>
      <c r="I350" s="165" t="s">
        <v>284</v>
      </c>
    </row>
    <row r="351" spans="2:9" x14ac:dyDescent="0.25">
      <c r="B351" t="s">
        <v>6</v>
      </c>
      <c r="C351" t="s">
        <v>739</v>
      </c>
      <c r="D351" s="165">
        <v>20588</v>
      </c>
      <c r="E351" s="165">
        <v>0</v>
      </c>
      <c r="F351" s="165"/>
      <c r="G351" s="165"/>
      <c r="H351" s="165" t="s">
        <v>286</v>
      </c>
      <c r="I351" s="165" t="s">
        <v>284</v>
      </c>
    </row>
    <row r="352" spans="2:9" x14ac:dyDescent="0.25">
      <c r="B352" t="s">
        <v>7</v>
      </c>
      <c r="C352" t="s">
        <v>740</v>
      </c>
      <c r="D352" s="165">
        <v>27423</v>
      </c>
      <c r="E352" s="165">
        <v>0</v>
      </c>
      <c r="F352" s="165"/>
      <c r="G352" s="165"/>
      <c r="H352" s="165" t="s">
        <v>286</v>
      </c>
      <c r="I352" s="165" t="s">
        <v>284</v>
      </c>
    </row>
    <row r="353" spans="1:9" x14ac:dyDescent="0.25">
      <c r="B353" t="s">
        <v>7</v>
      </c>
      <c r="C353" t="s">
        <v>741</v>
      </c>
      <c r="D353" s="165">
        <v>27415</v>
      </c>
      <c r="E353" s="184">
        <v>57.848673599999998</v>
      </c>
      <c r="F353" s="165"/>
      <c r="G353" s="165"/>
      <c r="H353" s="165" t="s">
        <v>286</v>
      </c>
      <c r="I353" s="165" t="s">
        <v>284</v>
      </c>
    </row>
    <row r="354" spans="1:9" x14ac:dyDescent="0.25">
      <c r="B354" t="s">
        <v>7</v>
      </c>
      <c r="C354" t="s">
        <v>742</v>
      </c>
      <c r="D354" s="165">
        <v>27418</v>
      </c>
      <c r="E354" s="165">
        <v>0</v>
      </c>
      <c r="F354" s="165"/>
      <c r="G354" s="165"/>
      <c r="H354" s="165" t="s">
        <v>286</v>
      </c>
      <c r="I354" s="165" t="s">
        <v>284</v>
      </c>
    </row>
    <row r="355" spans="1:9" x14ac:dyDescent="0.25">
      <c r="B355" t="s">
        <v>7</v>
      </c>
      <c r="C355" t="s">
        <v>743</v>
      </c>
      <c r="D355" s="165">
        <v>27419</v>
      </c>
      <c r="E355" s="165">
        <v>0</v>
      </c>
      <c r="F355" s="165"/>
      <c r="G355" s="165"/>
      <c r="H355" s="165" t="s">
        <v>286</v>
      </c>
      <c r="I355" s="165" t="s">
        <v>284</v>
      </c>
    </row>
    <row r="356" spans="1:9" x14ac:dyDescent="0.25">
      <c r="B356" t="s">
        <v>7</v>
      </c>
      <c r="C356" t="s">
        <v>744</v>
      </c>
      <c r="D356" s="165">
        <v>27417</v>
      </c>
      <c r="E356" s="184">
        <v>85.096213399999996</v>
      </c>
      <c r="F356" s="165"/>
      <c r="G356" s="165"/>
      <c r="H356" s="165" t="s">
        <v>286</v>
      </c>
      <c r="I356" s="165" t="s">
        <v>284</v>
      </c>
    </row>
    <row r="357" spans="1:9" x14ac:dyDescent="0.25">
      <c r="B357" t="s">
        <v>7</v>
      </c>
      <c r="C357" t="s">
        <v>745</v>
      </c>
      <c r="D357" s="165">
        <v>27416</v>
      </c>
      <c r="E357" s="184">
        <v>96.118569699999995</v>
      </c>
      <c r="F357" s="165"/>
      <c r="G357" s="165"/>
      <c r="H357" s="165" t="s">
        <v>286</v>
      </c>
      <c r="I357" s="165" t="s">
        <v>284</v>
      </c>
    </row>
    <row r="358" spans="1:9" x14ac:dyDescent="0.25">
      <c r="B358" t="s">
        <v>7</v>
      </c>
      <c r="C358" t="s">
        <v>746</v>
      </c>
      <c r="D358" s="165">
        <v>27420</v>
      </c>
      <c r="E358" s="165">
        <v>0</v>
      </c>
      <c r="F358" s="165"/>
      <c r="G358" s="165"/>
      <c r="H358" s="165" t="s">
        <v>286</v>
      </c>
      <c r="I358" s="165" t="s">
        <v>284</v>
      </c>
    </row>
    <row r="359" spans="1:9" x14ac:dyDescent="0.25">
      <c r="B359" t="s">
        <v>7</v>
      </c>
      <c r="C359" t="s">
        <v>747</v>
      </c>
      <c r="D359" s="165">
        <v>27422</v>
      </c>
      <c r="E359" s="165">
        <v>0</v>
      </c>
      <c r="F359" s="165"/>
      <c r="G359" s="165"/>
      <c r="H359" s="165" t="s">
        <v>286</v>
      </c>
      <c r="I359" s="165" t="s">
        <v>284</v>
      </c>
    </row>
    <row r="360" spans="1:9" x14ac:dyDescent="0.25">
      <c r="B360" t="s">
        <v>7</v>
      </c>
      <c r="C360" t="s">
        <v>748</v>
      </c>
      <c r="D360" s="165">
        <v>27421</v>
      </c>
      <c r="E360" s="165">
        <v>0</v>
      </c>
      <c r="F360" s="165"/>
      <c r="G360" s="165"/>
      <c r="H360" s="165" t="s">
        <v>286</v>
      </c>
      <c r="I360" s="165" t="s">
        <v>284</v>
      </c>
    </row>
    <row r="361" spans="1:9" x14ac:dyDescent="0.25">
      <c r="B361" t="s">
        <v>7</v>
      </c>
      <c r="C361" t="s">
        <v>749</v>
      </c>
      <c r="D361" s="165">
        <v>27424</v>
      </c>
      <c r="E361" s="165">
        <v>0</v>
      </c>
      <c r="F361" s="165"/>
      <c r="G361" s="165"/>
      <c r="H361" s="165" t="s">
        <v>286</v>
      </c>
      <c r="I361" s="165" t="s">
        <v>284</v>
      </c>
    </row>
    <row r="362" spans="1:9" x14ac:dyDescent="0.25">
      <c r="B362" t="s">
        <v>7</v>
      </c>
      <c r="C362" t="s">
        <v>750</v>
      </c>
      <c r="D362" s="165">
        <v>27414</v>
      </c>
      <c r="E362" s="184">
        <v>54.2316061</v>
      </c>
      <c r="F362" s="165"/>
      <c r="G362" s="165"/>
      <c r="H362" s="165" t="s">
        <v>286</v>
      </c>
      <c r="I362" s="165" t="s">
        <v>284</v>
      </c>
    </row>
    <row r="363" spans="1:9" x14ac:dyDescent="0.25">
      <c r="A363" t="s">
        <v>2005</v>
      </c>
      <c r="B363" t="s">
        <v>113</v>
      </c>
      <c r="C363" t="s">
        <v>398</v>
      </c>
      <c r="D363" s="165">
        <v>841</v>
      </c>
      <c r="E363" s="184">
        <v>66.542469299999993</v>
      </c>
      <c r="F363" s="165"/>
      <c r="G363" s="165"/>
      <c r="H363" s="165" t="s">
        <v>286</v>
      </c>
      <c r="I363" s="165" t="s">
        <v>284</v>
      </c>
    </row>
    <row r="364" spans="1:9" x14ac:dyDescent="0.25">
      <c r="A364" t="s">
        <v>2005</v>
      </c>
      <c r="B364" t="s">
        <v>113</v>
      </c>
      <c r="C364" t="s">
        <v>399</v>
      </c>
      <c r="D364" s="165">
        <v>837</v>
      </c>
      <c r="E364" s="184">
        <v>20.587268399999999</v>
      </c>
      <c r="F364" s="165"/>
      <c r="G364" s="165"/>
      <c r="H364" s="165" t="s">
        <v>286</v>
      </c>
      <c r="I364" s="165" t="s">
        <v>284</v>
      </c>
    </row>
    <row r="365" spans="1:9" x14ac:dyDescent="0.25">
      <c r="A365" t="s">
        <v>2005</v>
      </c>
      <c r="B365" t="s">
        <v>113</v>
      </c>
      <c r="C365" t="s">
        <v>400</v>
      </c>
      <c r="D365" s="165">
        <v>847</v>
      </c>
      <c r="E365" s="165">
        <v>0</v>
      </c>
      <c r="F365" s="165"/>
      <c r="G365" s="165"/>
      <c r="H365" s="165" t="s">
        <v>286</v>
      </c>
      <c r="I365" s="165" t="s">
        <v>284</v>
      </c>
    </row>
    <row r="366" spans="1:9" x14ac:dyDescent="0.25">
      <c r="A366" t="s">
        <v>2005</v>
      </c>
      <c r="B366" t="s">
        <v>113</v>
      </c>
      <c r="C366" t="s">
        <v>401</v>
      </c>
      <c r="D366" s="165">
        <v>844</v>
      </c>
      <c r="E366" s="165">
        <v>0</v>
      </c>
      <c r="F366" s="165"/>
      <c r="G366" s="165"/>
      <c r="H366" s="165" t="s">
        <v>286</v>
      </c>
      <c r="I366" s="165" t="s">
        <v>284</v>
      </c>
    </row>
    <row r="367" spans="1:9" x14ac:dyDescent="0.25">
      <c r="A367" t="s">
        <v>2005</v>
      </c>
      <c r="B367" t="s">
        <v>113</v>
      </c>
      <c r="C367" t="s">
        <v>402</v>
      </c>
      <c r="D367" s="165">
        <v>846</v>
      </c>
      <c r="E367" s="184">
        <v>47.8933818</v>
      </c>
      <c r="F367" s="165"/>
      <c r="G367" s="165"/>
      <c r="H367" s="165" t="s">
        <v>286</v>
      </c>
      <c r="I367" s="165" t="s">
        <v>284</v>
      </c>
    </row>
    <row r="368" spans="1:9" x14ac:dyDescent="0.25">
      <c r="A368" t="s">
        <v>2005</v>
      </c>
      <c r="B368" t="s">
        <v>113</v>
      </c>
      <c r="C368" t="s">
        <v>403</v>
      </c>
      <c r="D368" s="165">
        <v>843</v>
      </c>
      <c r="E368" s="165">
        <v>0</v>
      </c>
      <c r="F368" s="165"/>
      <c r="G368" s="165"/>
      <c r="H368" s="165" t="s">
        <v>286</v>
      </c>
      <c r="I368" s="165" t="s">
        <v>284</v>
      </c>
    </row>
    <row r="369" spans="1:9" x14ac:dyDescent="0.25">
      <c r="A369" t="s">
        <v>2005</v>
      </c>
      <c r="B369" t="s">
        <v>113</v>
      </c>
      <c r="C369" t="s">
        <v>404</v>
      </c>
      <c r="D369" s="165">
        <v>839</v>
      </c>
      <c r="E369" s="184">
        <v>31.052910700000002</v>
      </c>
      <c r="F369" s="165"/>
      <c r="G369" s="165"/>
      <c r="H369" s="165" t="s">
        <v>286</v>
      </c>
      <c r="I369" s="165" t="s">
        <v>284</v>
      </c>
    </row>
    <row r="370" spans="1:9" x14ac:dyDescent="0.25">
      <c r="A370" t="s">
        <v>2005</v>
      </c>
      <c r="B370" t="s">
        <v>113</v>
      </c>
      <c r="C370" t="s">
        <v>405</v>
      </c>
      <c r="D370" s="165">
        <v>840</v>
      </c>
      <c r="E370" s="184">
        <v>22.7915861</v>
      </c>
      <c r="F370" s="165"/>
      <c r="G370" s="165"/>
      <c r="H370" s="165" t="s">
        <v>286</v>
      </c>
      <c r="I370" s="165" t="s">
        <v>284</v>
      </c>
    </row>
    <row r="371" spans="1:9" x14ac:dyDescent="0.25">
      <c r="A371" t="s">
        <v>2005</v>
      </c>
      <c r="B371" t="s">
        <v>111</v>
      </c>
      <c r="C371" t="s">
        <v>406</v>
      </c>
      <c r="D371" s="165">
        <v>3619</v>
      </c>
      <c r="E371" s="165">
        <v>100</v>
      </c>
      <c r="F371" s="165"/>
      <c r="G371" s="165"/>
      <c r="H371" s="165" t="s">
        <v>286</v>
      </c>
      <c r="I371" s="165" t="s">
        <v>284</v>
      </c>
    </row>
    <row r="372" spans="1:9" x14ac:dyDescent="0.25">
      <c r="A372" t="s">
        <v>2005</v>
      </c>
      <c r="B372" t="s">
        <v>111</v>
      </c>
      <c r="C372" t="s">
        <v>407</v>
      </c>
      <c r="D372" s="165">
        <v>31958</v>
      </c>
      <c r="E372" s="165">
        <v>0</v>
      </c>
      <c r="F372" s="165"/>
      <c r="G372" s="165"/>
      <c r="H372" s="165" t="s">
        <v>284</v>
      </c>
      <c r="I372" s="165" t="s">
        <v>284</v>
      </c>
    </row>
    <row r="373" spans="1:9" x14ac:dyDescent="0.25">
      <c r="A373" t="s">
        <v>2005</v>
      </c>
      <c r="B373" t="s">
        <v>111</v>
      </c>
      <c r="C373" t="s">
        <v>408</v>
      </c>
      <c r="D373" s="165">
        <v>32031</v>
      </c>
      <c r="E373" s="165">
        <v>0</v>
      </c>
      <c r="F373" s="165"/>
      <c r="G373" s="165"/>
      <c r="H373" s="165" t="s">
        <v>286</v>
      </c>
      <c r="I373" s="165" t="s">
        <v>284</v>
      </c>
    </row>
    <row r="374" spans="1:9" x14ac:dyDescent="0.25">
      <c r="A374" t="s">
        <v>2005</v>
      </c>
      <c r="B374" t="s">
        <v>111</v>
      </c>
      <c r="C374" t="s">
        <v>409</v>
      </c>
      <c r="D374" s="165">
        <v>31959</v>
      </c>
      <c r="E374" s="165">
        <v>0</v>
      </c>
      <c r="F374" s="165"/>
      <c r="G374" s="165"/>
      <c r="H374" s="165" t="s">
        <v>286</v>
      </c>
      <c r="I374" s="165" t="s">
        <v>284</v>
      </c>
    </row>
    <row r="375" spans="1:9" x14ac:dyDescent="0.25">
      <c r="A375" t="s">
        <v>2005</v>
      </c>
      <c r="B375" t="s">
        <v>111</v>
      </c>
      <c r="C375" t="s">
        <v>410</v>
      </c>
      <c r="D375" s="165">
        <v>31675</v>
      </c>
      <c r="E375" s="165">
        <v>0</v>
      </c>
      <c r="F375" s="165"/>
      <c r="G375" s="165"/>
      <c r="H375" s="165" t="s">
        <v>286</v>
      </c>
      <c r="I375" s="165" t="s">
        <v>284</v>
      </c>
    </row>
    <row r="376" spans="1:9" x14ac:dyDescent="0.25">
      <c r="A376" t="s">
        <v>2005</v>
      </c>
      <c r="B376" t="s">
        <v>111</v>
      </c>
      <c r="C376" t="s">
        <v>411</v>
      </c>
      <c r="D376" s="165">
        <v>114</v>
      </c>
      <c r="E376" s="165">
        <v>100</v>
      </c>
      <c r="F376" s="165"/>
      <c r="G376" s="165"/>
      <c r="H376" s="165" t="s">
        <v>286</v>
      </c>
      <c r="I376" s="165" t="s">
        <v>284</v>
      </c>
    </row>
    <row r="377" spans="1:9" x14ac:dyDescent="0.25">
      <c r="A377" t="s">
        <v>2005</v>
      </c>
      <c r="B377" t="s">
        <v>111</v>
      </c>
      <c r="C377" t="s">
        <v>412</v>
      </c>
      <c r="D377" s="165">
        <v>32032</v>
      </c>
      <c r="E377" s="165">
        <v>0</v>
      </c>
      <c r="F377" s="165"/>
      <c r="G377" s="165"/>
      <c r="H377" s="165" t="s">
        <v>284</v>
      </c>
      <c r="I377" s="165" t="s">
        <v>284</v>
      </c>
    </row>
    <row r="378" spans="1:9" x14ac:dyDescent="0.25">
      <c r="A378" t="s">
        <v>2005</v>
      </c>
      <c r="B378" t="s">
        <v>111</v>
      </c>
      <c r="C378" t="s">
        <v>413</v>
      </c>
      <c r="D378" s="165">
        <v>31700</v>
      </c>
      <c r="E378" s="165">
        <v>0</v>
      </c>
      <c r="F378" s="165"/>
      <c r="G378" s="165"/>
      <c r="H378" s="165" t="s">
        <v>286</v>
      </c>
      <c r="I378" s="165" t="s">
        <v>284</v>
      </c>
    </row>
    <row r="379" spans="1:9" x14ac:dyDescent="0.25">
      <c r="A379" t="s">
        <v>2005</v>
      </c>
      <c r="B379" t="s">
        <v>111</v>
      </c>
      <c r="C379" t="s">
        <v>414</v>
      </c>
      <c r="D379" s="165">
        <v>32033</v>
      </c>
      <c r="E379" s="165">
        <v>0</v>
      </c>
      <c r="F379" s="165"/>
      <c r="G379" s="165"/>
      <c r="H379" s="165" t="s">
        <v>284</v>
      </c>
      <c r="I379" s="165" t="s">
        <v>286</v>
      </c>
    </row>
    <row r="380" spans="1:9" x14ac:dyDescent="0.25">
      <c r="A380" t="s">
        <v>2005</v>
      </c>
      <c r="B380" t="s">
        <v>111</v>
      </c>
      <c r="C380" t="s">
        <v>415</v>
      </c>
      <c r="D380" s="165">
        <v>32034</v>
      </c>
      <c r="E380" s="165">
        <v>0</v>
      </c>
      <c r="F380" s="165"/>
      <c r="G380" s="165"/>
      <c r="H380" s="165" t="s">
        <v>284</v>
      </c>
      <c r="I380" s="165" t="s">
        <v>284</v>
      </c>
    </row>
    <row r="381" spans="1:9" x14ac:dyDescent="0.25">
      <c r="A381" t="s">
        <v>2005</v>
      </c>
      <c r="B381" t="s">
        <v>111</v>
      </c>
      <c r="C381" s="14" t="s">
        <v>416</v>
      </c>
      <c r="D381" s="165">
        <v>116</v>
      </c>
      <c r="E381" s="165">
        <v>0</v>
      </c>
      <c r="F381" s="165" t="s">
        <v>288</v>
      </c>
      <c r="G381" s="165"/>
      <c r="H381" s="165" t="s">
        <v>286</v>
      </c>
      <c r="I381" s="165" t="s">
        <v>284</v>
      </c>
    </row>
    <row r="382" spans="1:9" x14ac:dyDescent="0.25">
      <c r="A382" t="s">
        <v>2005</v>
      </c>
      <c r="B382" t="s">
        <v>111</v>
      </c>
      <c r="C382" s="14" t="s">
        <v>417</v>
      </c>
      <c r="D382" s="165">
        <v>115</v>
      </c>
      <c r="E382" s="184">
        <v>37.244424000000002</v>
      </c>
      <c r="F382" s="165" t="s">
        <v>288</v>
      </c>
      <c r="G382" s="165"/>
      <c r="H382" s="165" t="s">
        <v>286</v>
      </c>
      <c r="I382" s="165" t="s">
        <v>284</v>
      </c>
    </row>
    <row r="383" spans="1:9" x14ac:dyDescent="0.25">
      <c r="A383" t="s">
        <v>2005</v>
      </c>
      <c r="B383" t="s">
        <v>111</v>
      </c>
      <c r="C383" t="s">
        <v>418</v>
      </c>
      <c r="D383" s="165">
        <v>31847</v>
      </c>
      <c r="E383" s="184">
        <v>1.99E-3</v>
      </c>
      <c r="F383" s="165"/>
      <c r="G383" s="165"/>
      <c r="H383" s="165" t="s">
        <v>286</v>
      </c>
      <c r="I383" s="165" t="s">
        <v>284</v>
      </c>
    </row>
    <row r="384" spans="1:9" x14ac:dyDescent="0.25">
      <c r="A384" t="s">
        <v>2005</v>
      </c>
      <c r="B384" t="s">
        <v>111</v>
      </c>
      <c r="C384" t="s">
        <v>419</v>
      </c>
      <c r="D384" s="165">
        <v>31891</v>
      </c>
      <c r="E384" s="165">
        <v>0</v>
      </c>
      <c r="F384" s="165"/>
      <c r="G384" s="165"/>
      <c r="H384" s="165" t="s">
        <v>286</v>
      </c>
      <c r="I384" s="165" t="s">
        <v>284</v>
      </c>
    </row>
    <row r="385" spans="1:9" x14ac:dyDescent="0.25">
      <c r="A385" t="s">
        <v>2005</v>
      </c>
      <c r="B385" t="s">
        <v>111</v>
      </c>
      <c r="C385" t="s">
        <v>420</v>
      </c>
      <c r="D385" s="165">
        <v>32035</v>
      </c>
      <c r="E385" s="165">
        <v>0</v>
      </c>
      <c r="F385" s="165"/>
      <c r="G385" s="165"/>
      <c r="H385" s="165" t="s">
        <v>284</v>
      </c>
      <c r="I385" s="165" t="s">
        <v>284</v>
      </c>
    </row>
    <row r="386" spans="1:9" x14ac:dyDescent="0.25">
      <c r="A386" t="s">
        <v>2005</v>
      </c>
      <c r="B386" t="s">
        <v>111</v>
      </c>
      <c r="C386" t="s">
        <v>421</v>
      </c>
      <c r="D386" s="165">
        <v>31717</v>
      </c>
      <c r="E386" s="165">
        <v>0</v>
      </c>
      <c r="F386" s="165"/>
      <c r="G386" s="165"/>
      <c r="H386" s="165" t="s">
        <v>286</v>
      </c>
      <c r="I386" s="165" t="s">
        <v>284</v>
      </c>
    </row>
    <row r="387" spans="1:9" x14ac:dyDescent="0.25">
      <c r="A387" t="s">
        <v>2005</v>
      </c>
      <c r="B387" t="s">
        <v>111</v>
      </c>
      <c r="C387" t="s">
        <v>422</v>
      </c>
      <c r="D387" s="165">
        <v>32036</v>
      </c>
      <c r="E387" s="165">
        <v>0</v>
      </c>
      <c r="F387" s="165"/>
      <c r="G387" s="165"/>
      <c r="H387" s="165" t="s">
        <v>284</v>
      </c>
      <c r="I387" s="165" t="s">
        <v>284</v>
      </c>
    </row>
    <row r="388" spans="1:9" x14ac:dyDescent="0.25">
      <c r="A388" t="s">
        <v>2005</v>
      </c>
      <c r="B388" t="s">
        <v>111</v>
      </c>
      <c r="C388" t="s">
        <v>423</v>
      </c>
      <c r="D388" s="165">
        <v>31928</v>
      </c>
      <c r="E388" s="165">
        <v>0</v>
      </c>
      <c r="F388" s="165"/>
      <c r="G388" s="165"/>
      <c r="H388" s="165" t="s">
        <v>286</v>
      </c>
      <c r="I388" s="165" t="s">
        <v>284</v>
      </c>
    </row>
    <row r="389" spans="1:9" x14ac:dyDescent="0.25">
      <c r="A389" t="s">
        <v>2005</v>
      </c>
      <c r="B389" t="s">
        <v>111</v>
      </c>
      <c r="C389" s="14" t="s">
        <v>424</v>
      </c>
      <c r="D389" s="165">
        <v>117</v>
      </c>
      <c r="E389" s="165">
        <v>0</v>
      </c>
      <c r="F389" s="165" t="s">
        <v>288</v>
      </c>
      <c r="G389" s="165"/>
      <c r="H389" s="165" t="s">
        <v>284</v>
      </c>
      <c r="I389" s="165" t="s">
        <v>286</v>
      </c>
    </row>
    <row r="390" spans="1:9" x14ac:dyDescent="0.25">
      <c r="A390" t="s">
        <v>2005</v>
      </c>
      <c r="B390" t="s">
        <v>111</v>
      </c>
      <c r="C390" t="s">
        <v>425</v>
      </c>
      <c r="D390" s="165">
        <v>31733</v>
      </c>
      <c r="E390" s="165">
        <v>0</v>
      </c>
      <c r="F390" s="165"/>
      <c r="G390" s="165"/>
      <c r="H390" s="165" t="s">
        <v>286</v>
      </c>
      <c r="I390" s="165" t="s">
        <v>284</v>
      </c>
    </row>
    <row r="391" spans="1:9" x14ac:dyDescent="0.25">
      <c r="A391" t="s">
        <v>2005</v>
      </c>
      <c r="B391" t="s">
        <v>111</v>
      </c>
      <c r="C391" t="s">
        <v>426</v>
      </c>
      <c r="D391" s="165">
        <v>31738</v>
      </c>
      <c r="E391" s="165">
        <v>0</v>
      </c>
      <c r="F391" s="165"/>
      <c r="G391" s="165"/>
      <c r="H391" s="165" t="s">
        <v>286</v>
      </c>
      <c r="I391" s="165" t="s">
        <v>284</v>
      </c>
    </row>
    <row r="392" spans="1:9" x14ac:dyDescent="0.25">
      <c r="A392" t="s">
        <v>2005</v>
      </c>
      <c r="B392" t="s">
        <v>229</v>
      </c>
      <c r="C392" t="s">
        <v>366</v>
      </c>
      <c r="D392" s="165">
        <v>31669</v>
      </c>
      <c r="E392" s="184">
        <v>11.425731499999999</v>
      </c>
      <c r="F392" s="165"/>
      <c r="G392" s="165"/>
      <c r="H392" s="165" t="s">
        <v>286</v>
      </c>
      <c r="I392" s="165" t="s">
        <v>284</v>
      </c>
    </row>
    <row r="393" spans="1:9" x14ac:dyDescent="0.25">
      <c r="A393" t="s">
        <v>2005</v>
      </c>
      <c r="B393" t="s">
        <v>229</v>
      </c>
      <c r="C393" t="s">
        <v>367</v>
      </c>
      <c r="D393" s="165">
        <v>31670</v>
      </c>
      <c r="E393" s="165">
        <v>0</v>
      </c>
      <c r="F393" s="165"/>
      <c r="G393" s="165"/>
      <c r="H393" s="165" t="s">
        <v>286</v>
      </c>
      <c r="I393" s="165" t="s">
        <v>284</v>
      </c>
    </row>
    <row r="394" spans="1:9" x14ac:dyDescent="0.25">
      <c r="A394" t="s">
        <v>2005</v>
      </c>
      <c r="B394" t="s">
        <v>229</v>
      </c>
      <c r="C394" t="s">
        <v>368</v>
      </c>
      <c r="D394" s="165">
        <v>24477</v>
      </c>
      <c r="E394" s="184">
        <v>0.74220779999999997</v>
      </c>
      <c r="F394" s="165"/>
      <c r="G394" s="165"/>
      <c r="H394" s="165" t="s">
        <v>286</v>
      </c>
      <c r="I394" s="165" t="s">
        <v>284</v>
      </c>
    </row>
    <row r="395" spans="1:9" x14ac:dyDescent="0.25">
      <c r="A395" t="s">
        <v>2005</v>
      </c>
      <c r="B395" t="s">
        <v>229</v>
      </c>
      <c r="C395" t="s">
        <v>369</v>
      </c>
      <c r="D395" s="165">
        <v>31678</v>
      </c>
      <c r="E395" s="184">
        <v>2.0847959999999999</v>
      </c>
      <c r="F395" s="165"/>
      <c r="G395" s="165"/>
      <c r="H395" s="165" t="s">
        <v>286</v>
      </c>
      <c r="I395" s="165" t="s">
        <v>284</v>
      </c>
    </row>
    <row r="396" spans="1:9" x14ac:dyDescent="0.25">
      <c r="A396" t="s">
        <v>2005</v>
      </c>
      <c r="B396" t="s">
        <v>229</v>
      </c>
      <c r="C396" t="s">
        <v>370</v>
      </c>
      <c r="D396" s="165">
        <v>124</v>
      </c>
      <c r="E396" s="184">
        <v>2.9427067</v>
      </c>
      <c r="F396" s="165"/>
      <c r="G396" s="165"/>
      <c r="H396" s="165" t="s">
        <v>286</v>
      </c>
      <c r="I396" s="165" t="s">
        <v>284</v>
      </c>
    </row>
    <row r="397" spans="1:9" x14ac:dyDescent="0.25">
      <c r="A397" t="s">
        <v>2005</v>
      </c>
      <c r="B397" t="s">
        <v>229</v>
      </c>
      <c r="C397" t="s">
        <v>371</v>
      </c>
      <c r="D397" s="165">
        <v>31749</v>
      </c>
      <c r="E397" s="184">
        <v>96.531478699999994</v>
      </c>
      <c r="F397" s="165"/>
      <c r="G397" s="165"/>
      <c r="H397" s="165" t="s">
        <v>286</v>
      </c>
      <c r="I397" s="165" t="s">
        <v>284</v>
      </c>
    </row>
    <row r="398" spans="1:9" x14ac:dyDescent="0.25">
      <c r="A398" t="s">
        <v>2005</v>
      </c>
      <c r="B398" t="s">
        <v>229</v>
      </c>
      <c r="C398" t="s">
        <v>372</v>
      </c>
      <c r="D398" s="165">
        <v>24472</v>
      </c>
      <c r="E398" s="184">
        <v>7.2724408</v>
      </c>
      <c r="F398" s="165"/>
      <c r="G398" s="165"/>
      <c r="H398" s="165" t="s">
        <v>286</v>
      </c>
      <c r="I398" s="165" t="s">
        <v>284</v>
      </c>
    </row>
    <row r="399" spans="1:9" x14ac:dyDescent="0.25">
      <c r="A399" t="s">
        <v>2005</v>
      </c>
      <c r="B399" t="s">
        <v>229</v>
      </c>
      <c r="C399" t="s">
        <v>373</v>
      </c>
      <c r="D399" s="165">
        <v>31690</v>
      </c>
      <c r="E399" s="165">
        <v>0</v>
      </c>
      <c r="F399" s="165"/>
      <c r="G399" s="165"/>
      <c r="H399" s="165" t="s">
        <v>286</v>
      </c>
      <c r="I399" s="165" t="s">
        <v>284</v>
      </c>
    </row>
    <row r="400" spans="1:9" x14ac:dyDescent="0.25">
      <c r="A400" t="s">
        <v>2005</v>
      </c>
      <c r="B400" t="s">
        <v>229</v>
      </c>
      <c r="C400" t="s">
        <v>374</v>
      </c>
      <c r="D400" s="165">
        <v>31693</v>
      </c>
      <c r="E400" s="184">
        <v>9.3922904999999997</v>
      </c>
      <c r="F400" s="165"/>
      <c r="G400" s="165"/>
      <c r="H400" s="165" t="s">
        <v>286</v>
      </c>
      <c r="I400" s="165" t="s">
        <v>284</v>
      </c>
    </row>
    <row r="401" spans="1:9" x14ac:dyDescent="0.25">
      <c r="A401" t="s">
        <v>2005</v>
      </c>
      <c r="B401" t="s">
        <v>229</v>
      </c>
      <c r="C401" t="s">
        <v>375</v>
      </c>
      <c r="D401" s="165">
        <v>24476</v>
      </c>
      <c r="E401" s="184">
        <v>6.4202848000000001</v>
      </c>
      <c r="F401" s="165"/>
      <c r="G401" s="165"/>
      <c r="H401" s="165" t="s">
        <v>286</v>
      </c>
      <c r="I401" s="165" t="s">
        <v>284</v>
      </c>
    </row>
    <row r="402" spans="1:9" x14ac:dyDescent="0.25">
      <c r="A402" t="s">
        <v>2005</v>
      </c>
      <c r="B402" t="s">
        <v>229</v>
      </c>
      <c r="C402" t="s">
        <v>376</v>
      </c>
      <c r="D402" s="165">
        <v>128</v>
      </c>
      <c r="E402" s="184">
        <v>82.261207900000002</v>
      </c>
      <c r="F402" s="165"/>
      <c r="G402" s="165"/>
      <c r="H402" s="165" t="s">
        <v>286</v>
      </c>
      <c r="I402" s="165" t="s">
        <v>284</v>
      </c>
    </row>
    <row r="403" spans="1:9" x14ac:dyDescent="0.25">
      <c r="A403" t="s">
        <v>2005</v>
      </c>
      <c r="B403" t="s">
        <v>229</v>
      </c>
      <c r="C403" t="s">
        <v>377</v>
      </c>
      <c r="D403" s="165">
        <v>24474</v>
      </c>
      <c r="E403" s="165">
        <v>0</v>
      </c>
      <c r="F403" s="165"/>
      <c r="G403" s="165"/>
      <c r="H403" s="165" t="s">
        <v>286</v>
      </c>
      <c r="I403" s="165" t="s">
        <v>284</v>
      </c>
    </row>
    <row r="404" spans="1:9" x14ac:dyDescent="0.25">
      <c r="A404" t="s">
        <v>2005</v>
      </c>
      <c r="B404" t="s">
        <v>229</v>
      </c>
      <c r="C404" t="s">
        <v>378</v>
      </c>
      <c r="D404" s="165">
        <v>126</v>
      </c>
      <c r="E404" s="184">
        <v>99.796503599999994</v>
      </c>
      <c r="F404" s="165"/>
      <c r="G404" s="165"/>
      <c r="H404" s="165" t="s">
        <v>286</v>
      </c>
      <c r="I404" s="165" t="s">
        <v>284</v>
      </c>
    </row>
    <row r="405" spans="1:9" x14ac:dyDescent="0.25">
      <c r="A405" t="s">
        <v>2005</v>
      </c>
      <c r="B405" t="s">
        <v>229</v>
      </c>
      <c r="C405" t="s">
        <v>379</v>
      </c>
      <c r="D405" s="165">
        <v>127</v>
      </c>
      <c r="E405" s="184">
        <v>98.856809600000005</v>
      </c>
      <c r="F405" s="165"/>
      <c r="G405" s="165"/>
      <c r="H405" s="165" t="s">
        <v>286</v>
      </c>
      <c r="I405" s="165" t="s">
        <v>284</v>
      </c>
    </row>
    <row r="406" spans="1:9" x14ac:dyDescent="0.25">
      <c r="A406" t="s">
        <v>2005</v>
      </c>
      <c r="B406" t="s">
        <v>229</v>
      </c>
      <c r="C406" t="s">
        <v>380</v>
      </c>
      <c r="D406" s="165">
        <v>24478</v>
      </c>
      <c r="E406" s="184">
        <v>29.110691800000001</v>
      </c>
      <c r="F406" s="165"/>
      <c r="G406" s="165"/>
      <c r="H406" s="165" t="s">
        <v>286</v>
      </c>
      <c r="I406" s="165" t="s">
        <v>284</v>
      </c>
    </row>
    <row r="407" spans="1:9" x14ac:dyDescent="0.25">
      <c r="A407" t="s">
        <v>2005</v>
      </c>
      <c r="B407" t="s">
        <v>229</v>
      </c>
      <c r="C407" t="s">
        <v>381</v>
      </c>
      <c r="D407" s="165">
        <v>24479</v>
      </c>
      <c r="E407" s="184">
        <v>5.5437599999999997E-2</v>
      </c>
      <c r="F407" s="165"/>
      <c r="G407" s="165"/>
      <c r="H407" s="165" t="s">
        <v>286</v>
      </c>
      <c r="I407" s="165" t="s">
        <v>284</v>
      </c>
    </row>
    <row r="408" spans="1:9" x14ac:dyDescent="0.25">
      <c r="A408" t="s">
        <v>2005</v>
      </c>
      <c r="B408" t="s">
        <v>229</v>
      </c>
      <c r="C408" t="s">
        <v>382</v>
      </c>
      <c r="D408" s="165">
        <v>31709</v>
      </c>
      <c r="E408" s="184">
        <v>97.663816100000005</v>
      </c>
      <c r="F408" s="165"/>
      <c r="G408" s="165"/>
      <c r="H408" s="165" t="s">
        <v>286</v>
      </c>
      <c r="I408" s="165" t="s">
        <v>284</v>
      </c>
    </row>
    <row r="409" spans="1:9" x14ac:dyDescent="0.25">
      <c r="A409" t="s">
        <v>2005</v>
      </c>
      <c r="B409" t="s">
        <v>229</v>
      </c>
      <c r="C409" t="s">
        <v>383</v>
      </c>
      <c r="D409" s="165">
        <v>24473</v>
      </c>
      <c r="E409" s="184">
        <v>1.66E-3</v>
      </c>
      <c r="F409" s="165"/>
      <c r="G409" s="165"/>
      <c r="H409" s="165" t="s">
        <v>286</v>
      </c>
      <c r="I409" s="165" t="s">
        <v>284</v>
      </c>
    </row>
    <row r="410" spans="1:9" x14ac:dyDescent="0.25">
      <c r="A410" t="s">
        <v>2005</v>
      </c>
      <c r="B410" t="s">
        <v>229</v>
      </c>
      <c r="C410" t="s">
        <v>384</v>
      </c>
      <c r="D410" s="165">
        <v>24470</v>
      </c>
      <c r="E410" s="165">
        <v>0</v>
      </c>
      <c r="F410" s="165"/>
      <c r="G410" s="165"/>
      <c r="H410" s="165" t="s">
        <v>286</v>
      </c>
      <c r="I410" s="165" t="s">
        <v>284</v>
      </c>
    </row>
    <row r="411" spans="1:9" x14ac:dyDescent="0.25">
      <c r="A411" t="s">
        <v>2005</v>
      </c>
      <c r="B411" t="s">
        <v>229</v>
      </c>
      <c r="C411" t="s">
        <v>385</v>
      </c>
      <c r="D411" s="165">
        <v>24468</v>
      </c>
      <c r="E411" s="184">
        <v>0.1818931</v>
      </c>
      <c r="F411" s="165"/>
      <c r="G411" s="165"/>
      <c r="H411" s="165" t="s">
        <v>286</v>
      </c>
      <c r="I411" s="165" t="s">
        <v>284</v>
      </c>
    </row>
    <row r="412" spans="1:9" x14ac:dyDescent="0.25">
      <c r="A412" t="s">
        <v>2005</v>
      </c>
      <c r="B412" t="s">
        <v>229</v>
      </c>
      <c r="C412" t="s">
        <v>386</v>
      </c>
      <c r="D412" s="165">
        <v>31750</v>
      </c>
      <c r="E412" s="184">
        <v>99.940162000000001</v>
      </c>
      <c r="F412" s="165"/>
      <c r="G412" s="165"/>
      <c r="H412" s="165" t="s">
        <v>286</v>
      </c>
      <c r="I412" s="165" t="s">
        <v>284</v>
      </c>
    </row>
    <row r="413" spans="1:9" x14ac:dyDescent="0.25">
      <c r="A413" t="s">
        <v>2005</v>
      </c>
      <c r="B413" t="s">
        <v>229</v>
      </c>
      <c r="C413" t="s">
        <v>387</v>
      </c>
      <c r="D413" s="165">
        <v>24471</v>
      </c>
      <c r="E413" s="165">
        <v>0</v>
      </c>
      <c r="F413" s="165"/>
      <c r="G413" s="165"/>
      <c r="H413" s="165" t="s">
        <v>286</v>
      </c>
      <c r="I413" s="165" t="s">
        <v>284</v>
      </c>
    </row>
    <row r="414" spans="1:9" x14ac:dyDescent="0.25">
      <c r="A414" t="s">
        <v>2005</v>
      </c>
      <c r="B414" t="s">
        <v>229</v>
      </c>
      <c r="C414" t="s">
        <v>388</v>
      </c>
      <c r="D414" s="165">
        <v>24475</v>
      </c>
      <c r="E414" s="184">
        <v>9.6115800000000001E-2</v>
      </c>
      <c r="F414" s="165"/>
      <c r="G414" s="165"/>
      <c r="H414" s="165" t="s">
        <v>286</v>
      </c>
      <c r="I414" s="165" t="s">
        <v>284</v>
      </c>
    </row>
    <row r="415" spans="1:9" x14ac:dyDescent="0.25">
      <c r="A415" t="s">
        <v>2005</v>
      </c>
      <c r="B415" t="s">
        <v>229</v>
      </c>
      <c r="C415" t="s">
        <v>389</v>
      </c>
      <c r="D415" s="165">
        <v>132</v>
      </c>
      <c r="E415" s="184">
        <v>99.996757400000007</v>
      </c>
      <c r="F415" s="165"/>
      <c r="G415" s="165"/>
      <c r="H415" s="165" t="s">
        <v>286</v>
      </c>
      <c r="I415" s="165" t="s">
        <v>284</v>
      </c>
    </row>
    <row r="416" spans="1:9" x14ac:dyDescent="0.25">
      <c r="A416" t="s">
        <v>2005</v>
      </c>
      <c r="B416" t="s">
        <v>229</v>
      </c>
      <c r="C416" t="s">
        <v>390</v>
      </c>
      <c r="D416" s="165">
        <v>24467</v>
      </c>
      <c r="E416" s="184">
        <v>1.2196313000000001</v>
      </c>
      <c r="F416" s="165"/>
      <c r="G416" s="165"/>
      <c r="H416" s="165" t="s">
        <v>286</v>
      </c>
      <c r="I416" s="165" t="s">
        <v>284</v>
      </c>
    </row>
    <row r="417" spans="1:9" x14ac:dyDescent="0.25">
      <c r="A417" t="s">
        <v>2005</v>
      </c>
      <c r="B417" t="s">
        <v>229</v>
      </c>
      <c r="C417" t="s">
        <v>391</v>
      </c>
      <c r="D417" s="165">
        <v>24466</v>
      </c>
      <c r="E417" s="184">
        <v>0.55538960000000004</v>
      </c>
      <c r="F417" s="165"/>
      <c r="G417" s="165"/>
      <c r="H417" s="165" t="s">
        <v>286</v>
      </c>
      <c r="I417" s="165" t="s">
        <v>284</v>
      </c>
    </row>
    <row r="418" spans="1:9" x14ac:dyDescent="0.25">
      <c r="A418" t="s">
        <v>2005</v>
      </c>
      <c r="B418" t="s">
        <v>229</v>
      </c>
      <c r="C418" t="s">
        <v>392</v>
      </c>
      <c r="D418" s="165">
        <v>9026</v>
      </c>
      <c r="E418" s="165">
        <v>0</v>
      </c>
      <c r="F418" s="165"/>
      <c r="G418" s="165"/>
      <c r="H418" s="165" t="s">
        <v>286</v>
      </c>
      <c r="I418" s="165" t="s">
        <v>284</v>
      </c>
    </row>
    <row r="419" spans="1:9" x14ac:dyDescent="0.25">
      <c r="A419" t="s">
        <v>2005</v>
      </c>
      <c r="B419" t="s">
        <v>229</v>
      </c>
      <c r="C419" t="s">
        <v>393</v>
      </c>
      <c r="D419" s="165">
        <v>120</v>
      </c>
      <c r="E419" s="184">
        <v>7.0518673999999999</v>
      </c>
      <c r="F419" s="165"/>
      <c r="G419" s="165"/>
      <c r="H419" s="165" t="s">
        <v>286</v>
      </c>
      <c r="I419" s="165" t="s">
        <v>284</v>
      </c>
    </row>
    <row r="420" spans="1:9" x14ac:dyDescent="0.25">
      <c r="A420" t="s">
        <v>2005</v>
      </c>
      <c r="B420" t="s">
        <v>229</v>
      </c>
      <c r="C420" t="s">
        <v>394</v>
      </c>
      <c r="D420" s="165">
        <v>31723</v>
      </c>
      <c r="E420" s="184">
        <v>0.1422659</v>
      </c>
      <c r="F420" s="165"/>
      <c r="G420" s="165"/>
      <c r="H420" s="165" t="s">
        <v>286</v>
      </c>
      <c r="I420" s="165" t="s">
        <v>284</v>
      </c>
    </row>
    <row r="421" spans="1:9" x14ac:dyDescent="0.25">
      <c r="A421" t="s">
        <v>2005</v>
      </c>
      <c r="B421" t="s">
        <v>229</v>
      </c>
      <c r="C421" t="s">
        <v>395</v>
      </c>
      <c r="D421" s="165">
        <v>24469</v>
      </c>
      <c r="E421" s="165">
        <v>0</v>
      </c>
      <c r="F421" s="165"/>
      <c r="G421" s="165"/>
      <c r="H421" s="165" t="s">
        <v>286</v>
      </c>
      <c r="I421" s="165" t="s">
        <v>284</v>
      </c>
    </row>
    <row r="422" spans="1:9" x14ac:dyDescent="0.25">
      <c r="A422" t="s">
        <v>2005</v>
      </c>
      <c r="B422" t="s">
        <v>229</v>
      </c>
      <c r="C422" t="s">
        <v>396</v>
      </c>
      <c r="D422" s="165">
        <v>9027</v>
      </c>
      <c r="E422" s="165">
        <v>0</v>
      </c>
      <c r="F422" s="165"/>
      <c r="G422" s="165"/>
      <c r="H422" s="165" t="s">
        <v>286</v>
      </c>
      <c r="I422" s="165" t="s">
        <v>284</v>
      </c>
    </row>
    <row r="423" spans="1:9" x14ac:dyDescent="0.25">
      <c r="A423" t="s">
        <v>2005</v>
      </c>
      <c r="B423" t="s">
        <v>229</v>
      </c>
      <c r="C423" t="s">
        <v>397</v>
      </c>
      <c r="D423" s="165">
        <v>31732</v>
      </c>
      <c r="E423" s="184">
        <v>2.03E-4</v>
      </c>
      <c r="F423" s="165"/>
      <c r="G423" s="165"/>
      <c r="H423" s="165" t="s">
        <v>286</v>
      </c>
      <c r="I423" s="165" t="s">
        <v>284</v>
      </c>
    </row>
    <row r="424" spans="1:9" x14ac:dyDescent="0.25">
      <c r="B424" t="s">
        <v>118</v>
      </c>
      <c r="C424" t="s">
        <v>751</v>
      </c>
      <c r="D424" s="165">
        <v>16613</v>
      </c>
      <c r="E424" s="184">
        <v>5.6920522</v>
      </c>
      <c r="F424" s="165"/>
      <c r="G424" s="165"/>
      <c r="H424" s="165" t="s">
        <v>286</v>
      </c>
      <c r="I424" s="165" t="s">
        <v>284</v>
      </c>
    </row>
    <row r="425" spans="1:9" x14ac:dyDescent="0.25">
      <c r="B425" t="s">
        <v>118</v>
      </c>
      <c r="C425" t="s">
        <v>752</v>
      </c>
      <c r="D425" s="165">
        <v>16553</v>
      </c>
      <c r="E425" s="165">
        <v>0</v>
      </c>
      <c r="F425" s="165"/>
      <c r="G425" s="165"/>
      <c r="H425" s="165" t="s">
        <v>286</v>
      </c>
      <c r="I425" s="165" t="s">
        <v>284</v>
      </c>
    </row>
    <row r="426" spans="1:9" x14ac:dyDescent="0.25">
      <c r="B426" t="s">
        <v>118</v>
      </c>
      <c r="C426" t="s">
        <v>753</v>
      </c>
      <c r="D426" s="165">
        <v>32066</v>
      </c>
      <c r="E426" s="184">
        <v>8.8331470000000003</v>
      </c>
      <c r="F426" s="165"/>
      <c r="G426" s="165"/>
      <c r="H426" s="165" t="s">
        <v>286</v>
      </c>
      <c r="I426" s="165" t="s">
        <v>284</v>
      </c>
    </row>
    <row r="427" spans="1:9" x14ac:dyDescent="0.25">
      <c r="B427" t="s">
        <v>118</v>
      </c>
      <c r="C427" t="s">
        <v>754</v>
      </c>
      <c r="D427" s="165">
        <v>16557</v>
      </c>
      <c r="E427" s="184">
        <v>16.943829000000001</v>
      </c>
      <c r="F427" s="165"/>
      <c r="G427" s="165"/>
      <c r="H427" s="165" t="s">
        <v>284</v>
      </c>
      <c r="I427" s="165" t="s">
        <v>284</v>
      </c>
    </row>
    <row r="428" spans="1:9" x14ac:dyDescent="0.25">
      <c r="B428" t="s">
        <v>118</v>
      </c>
      <c r="C428" t="s">
        <v>755</v>
      </c>
      <c r="D428" s="165">
        <v>16563</v>
      </c>
      <c r="E428" s="165">
        <v>0</v>
      </c>
      <c r="F428" s="165"/>
      <c r="G428" s="165"/>
      <c r="H428" s="165" t="s">
        <v>284</v>
      </c>
      <c r="I428" s="165" t="s">
        <v>284</v>
      </c>
    </row>
    <row r="429" spans="1:9" x14ac:dyDescent="0.25">
      <c r="B429" t="s">
        <v>118</v>
      </c>
      <c r="C429" t="s">
        <v>756</v>
      </c>
      <c r="D429" s="165">
        <v>16451</v>
      </c>
      <c r="E429" s="184">
        <v>95.401469599999999</v>
      </c>
      <c r="F429" s="165"/>
      <c r="G429" s="165"/>
      <c r="H429" s="165" t="s">
        <v>286</v>
      </c>
      <c r="I429" s="165" t="s">
        <v>284</v>
      </c>
    </row>
    <row r="430" spans="1:9" x14ac:dyDescent="0.25">
      <c r="B430" t="s">
        <v>118</v>
      </c>
      <c r="C430" t="s">
        <v>757</v>
      </c>
      <c r="D430" s="165">
        <v>16607</v>
      </c>
      <c r="E430" s="165">
        <v>0</v>
      </c>
      <c r="F430" s="165"/>
      <c r="G430" s="165"/>
      <c r="H430" s="165" t="s">
        <v>286</v>
      </c>
      <c r="I430" s="165" t="s">
        <v>284</v>
      </c>
    </row>
    <row r="431" spans="1:9" x14ac:dyDescent="0.25">
      <c r="B431" t="s">
        <v>118</v>
      </c>
      <c r="C431" t="s">
        <v>758</v>
      </c>
      <c r="D431" s="165">
        <v>16462</v>
      </c>
      <c r="E431" s="184">
        <v>5.8322596999999998</v>
      </c>
      <c r="F431" s="165"/>
      <c r="G431" s="165"/>
      <c r="H431" s="165" t="s">
        <v>286</v>
      </c>
      <c r="I431" s="165" t="s">
        <v>284</v>
      </c>
    </row>
    <row r="432" spans="1:9" x14ac:dyDescent="0.25">
      <c r="B432" t="s">
        <v>118</v>
      </c>
      <c r="C432" t="s">
        <v>759</v>
      </c>
      <c r="D432" s="165">
        <v>16515</v>
      </c>
      <c r="E432" s="184">
        <v>7.7589680000000003</v>
      </c>
      <c r="F432" s="165"/>
      <c r="G432" s="165"/>
      <c r="H432" s="165" t="s">
        <v>284</v>
      </c>
      <c r="I432" s="165" t="s">
        <v>284</v>
      </c>
    </row>
    <row r="433" spans="2:9" x14ac:dyDescent="0.25">
      <c r="B433" t="s">
        <v>118</v>
      </c>
      <c r="C433" t="s">
        <v>760</v>
      </c>
      <c r="D433" s="165">
        <v>16581</v>
      </c>
      <c r="E433" s="165">
        <v>0</v>
      </c>
      <c r="F433" s="165"/>
      <c r="G433" s="165"/>
      <c r="H433" s="165" t="s">
        <v>286</v>
      </c>
      <c r="I433" s="165" t="s">
        <v>284</v>
      </c>
    </row>
    <row r="434" spans="2:9" x14ac:dyDescent="0.25">
      <c r="B434" t="s">
        <v>118</v>
      </c>
      <c r="C434" t="s">
        <v>761</v>
      </c>
      <c r="D434" s="165">
        <v>16450</v>
      </c>
      <c r="E434" s="184">
        <v>99.933823799999999</v>
      </c>
      <c r="F434" s="165"/>
      <c r="G434" s="165"/>
      <c r="H434" s="165" t="s">
        <v>286</v>
      </c>
      <c r="I434" s="165" t="s">
        <v>284</v>
      </c>
    </row>
    <row r="435" spans="2:9" x14ac:dyDescent="0.25">
      <c r="B435" t="s">
        <v>118</v>
      </c>
      <c r="C435" t="s">
        <v>762</v>
      </c>
      <c r="D435" s="165">
        <v>16534</v>
      </c>
      <c r="E435" s="165">
        <v>0</v>
      </c>
      <c r="F435" s="165"/>
      <c r="G435" s="165"/>
      <c r="H435" s="165" t="s">
        <v>286</v>
      </c>
      <c r="I435" s="165" t="s">
        <v>284</v>
      </c>
    </row>
    <row r="436" spans="2:9" x14ac:dyDescent="0.25">
      <c r="B436" t="s">
        <v>118</v>
      </c>
      <c r="C436" t="s">
        <v>763</v>
      </c>
      <c r="D436" s="165">
        <v>16556</v>
      </c>
      <c r="E436" s="184">
        <v>84.845102600000004</v>
      </c>
      <c r="F436" s="165"/>
      <c r="G436" s="165"/>
      <c r="H436" s="165" t="s">
        <v>286</v>
      </c>
      <c r="I436" s="165" t="s">
        <v>284</v>
      </c>
    </row>
    <row r="437" spans="2:9" x14ac:dyDescent="0.25">
      <c r="B437" t="s">
        <v>118</v>
      </c>
      <c r="C437" t="s">
        <v>764</v>
      </c>
      <c r="D437" s="165">
        <v>16477</v>
      </c>
      <c r="E437" s="184">
        <v>71.999258299999994</v>
      </c>
      <c r="F437" s="165"/>
      <c r="G437" s="165"/>
      <c r="H437" s="165" t="s">
        <v>286</v>
      </c>
      <c r="I437" s="165" t="s">
        <v>284</v>
      </c>
    </row>
    <row r="438" spans="2:9" x14ac:dyDescent="0.25">
      <c r="B438" t="s">
        <v>118</v>
      </c>
      <c r="C438" t="s">
        <v>765</v>
      </c>
      <c r="D438" s="165">
        <v>45738</v>
      </c>
      <c r="E438" s="165">
        <v>0</v>
      </c>
      <c r="F438" s="165"/>
      <c r="G438" s="165"/>
      <c r="H438" s="165" t="s">
        <v>284</v>
      </c>
      <c r="I438" s="165" t="s">
        <v>284</v>
      </c>
    </row>
    <row r="439" spans="2:9" x14ac:dyDescent="0.25">
      <c r="B439" t="s">
        <v>118</v>
      </c>
      <c r="C439" t="s">
        <v>766</v>
      </c>
      <c r="D439" s="165">
        <v>32067</v>
      </c>
      <c r="E439" s="184">
        <v>6.4171712000000003</v>
      </c>
      <c r="F439" s="165"/>
      <c r="G439" s="165"/>
      <c r="H439" s="165" t="s">
        <v>286</v>
      </c>
      <c r="I439" s="165" t="s">
        <v>284</v>
      </c>
    </row>
    <row r="440" spans="2:9" x14ac:dyDescent="0.25">
      <c r="B440" t="s">
        <v>118</v>
      </c>
      <c r="C440" t="s">
        <v>767</v>
      </c>
      <c r="D440" s="165">
        <v>16463</v>
      </c>
      <c r="E440" s="184">
        <v>5.8844899999999999E-2</v>
      </c>
      <c r="F440" s="165"/>
      <c r="G440" s="165"/>
      <c r="H440" s="165" t="s">
        <v>286</v>
      </c>
      <c r="I440" s="165" t="s">
        <v>284</v>
      </c>
    </row>
    <row r="441" spans="2:9" x14ac:dyDescent="0.25">
      <c r="B441" t="s">
        <v>118</v>
      </c>
      <c r="C441" t="s">
        <v>768</v>
      </c>
      <c r="D441" s="165">
        <v>16459</v>
      </c>
      <c r="E441" s="184">
        <v>94.855958099999995</v>
      </c>
      <c r="F441" s="165"/>
      <c r="G441" s="165"/>
      <c r="H441" s="165" t="s">
        <v>286</v>
      </c>
      <c r="I441" s="165" t="s">
        <v>284</v>
      </c>
    </row>
    <row r="442" spans="2:9" x14ac:dyDescent="0.25">
      <c r="B442" t="s">
        <v>118</v>
      </c>
      <c r="C442" t="s">
        <v>769</v>
      </c>
      <c r="D442" s="165">
        <v>32059</v>
      </c>
      <c r="E442" s="165">
        <v>0</v>
      </c>
      <c r="F442" s="165"/>
      <c r="G442" s="165"/>
      <c r="H442" s="165" t="s">
        <v>286</v>
      </c>
      <c r="I442" s="165" t="s">
        <v>284</v>
      </c>
    </row>
    <row r="443" spans="2:9" x14ac:dyDescent="0.25">
      <c r="B443" t="s">
        <v>118</v>
      </c>
      <c r="C443" t="s">
        <v>770</v>
      </c>
      <c r="D443" s="165">
        <v>16577</v>
      </c>
      <c r="E443" s="165">
        <v>0</v>
      </c>
      <c r="F443" s="165"/>
      <c r="G443" s="165"/>
      <c r="H443" s="165" t="s">
        <v>286</v>
      </c>
      <c r="I443" s="165" t="s">
        <v>284</v>
      </c>
    </row>
    <row r="444" spans="2:9" x14ac:dyDescent="0.25">
      <c r="B444" t="s">
        <v>118</v>
      </c>
      <c r="C444" t="s">
        <v>771</v>
      </c>
      <c r="D444" s="165">
        <v>16573</v>
      </c>
      <c r="E444" s="184">
        <v>85.805292800000004</v>
      </c>
      <c r="F444" s="165"/>
      <c r="G444" s="165"/>
      <c r="H444" s="165" t="s">
        <v>286</v>
      </c>
      <c r="I444" s="165" t="s">
        <v>284</v>
      </c>
    </row>
    <row r="445" spans="2:9" x14ac:dyDescent="0.25">
      <c r="B445" t="s">
        <v>118</v>
      </c>
      <c r="C445" t="s">
        <v>772</v>
      </c>
      <c r="D445" s="165">
        <v>16452</v>
      </c>
      <c r="E445" s="165">
        <v>0</v>
      </c>
      <c r="F445" s="165"/>
      <c r="G445" s="165"/>
      <c r="H445" s="165" t="s">
        <v>286</v>
      </c>
      <c r="I445" s="165" t="s">
        <v>284</v>
      </c>
    </row>
    <row r="446" spans="2:9" x14ac:dyDescent="0.25">
      <c r="B446" t="s">
        <v>118</v>
      </c>
      <c r="C446" t="s">
        <v>773</v>
      </c>
      <c r="D446" s="165">
        <v>16496</v>
      </c>
      <c r="E446" s="165">
        <v>0</v>
      </c>
      <c r="F446" s="165"/>
      <c r="G446" s="165"/>
      <c r="H446" s="165" t="s">
        <v>284</v>
      </c>
      <c r="I446" s="165" t="s">
        <v>284</v>
      </c>
    </row>
    <row r="447" spans="2:9" x14ac:dyDescent="0.25">
      <c r="B447" t="s">
        <v>118</v>
      </c>
      <c r="C447" t="s">
        <v>774</v>
      </c>
      <c r="D447" s="165">
        <v>16578</v>
      </c>
      <c r="E447" s="184">
        <v>31.792239800000001</v>
      </c>
      <c r="F447" s="165"/>
      <c r="G447" s="165"/>
      <c r="H447" s="165" t="s">
        <v>286</v>
      </c>
      <c r="I447" s="165" t="s">
        <v>284</v>
      </c>
    </row>
    <row r="448" spans="2:9" x14ac:dyDescent="0.25">
      <c r="B448" t="s">
        <v>118</v>
      </c>
      <c r="C448" t="s">
        <v>775</v>
      </c>
      <c r="D448" s="165">
        <v>16561</v>
      </c>
      <c r="E448" s="184">
        <v>38.133345599999998</v>
      </c>
      <c r="F448" s="165"/>
      <c r="G448" s="165"/>
      <c r="H448" s="165" t="s">
        <v>286</v>
      </c>
      <c r="I448" s="165" t="s">
        <v>284</v>
      </c>
    </row>
    <row r="449" spans="2:9" x14ac:dyDescent="0.25">
      <c r="B449" t="s">
        <v>118</v>
      </c>
      <c r="C449" t="s">
        <v>776</v>
      </c>
      <c r="D449" s="165">
        <v>16469</v>
      </c>
      <c r="E449" s="165">
        <v>0</v>
      </c>
      <c r="F449" s="165"/>
      <c r="G449" s="165"/>
      <c r="H449" s="165" t="s">
        <v>286</v>
      </c>
      <c r="I449" s="165" t="s">
        <v>284</v>
      </c>
    </row>
    <row r="450" spans="2:9" x14ac:dyDescent="0.25">
      <c r="B450" t="s">
        <v>118</v>
      </c>
      <c r="C450" t="s">
        <v>777</v>
      </c>
      <c r="D450" s="165">
        <v>16538</v>
      </c>
      <c r="E450" s="165">
        <v>0</v>
      </c>
      <c r="F450" s="165"/>
      <c r="G450" s="165"/>
      <c r="H450" s="165" t="s">
        <v>286</v>
      </c>
      <c r="I450" s="165" t="s">
        <v>284</v>
      </c>
    </row>
    <row r="451" spans="2:9" x14ac:dyDescent="0.25">
      <c r="B451" t="s">
        <v>118</v>
      </c>
      <c r="C451" t="s">
        <v>778</v>
      </c>
      <c r="D451" s="165">
        <v>16528</v>
      </c>
      <c r="E451" s="184">
        <v>53.8377038</v>
      </c>
      <c r="F451" s="165"/>
      <c r="G451" s="165"/>
      <c r="H451" s="165" t="s">
        <v>284</v>
      </c>
      <c r="I451" s="165" t="s">
        <v>284</v>
      </c>
    </row>
    <row r="452" spans="2:9" x14ac:dyDescent="0.25">
      <c r="B452" t="s">
        <v>118</v>
      </c>
      <c r="C452" t="s">
        <v>779</v>
      </c>
      <c r="D452" s="165">
        <v>16586</v>
      </c>
      <c r="E452" s="165">
        <v>0</v>
      </c>
      <c r="F452" s="165"/>
      <c r="G452" s="165"/>
      <c r="H452" s="165" t="s">
        <v>284</v>
      </c>
      <c r="I452" s="165" t="s">
        <v>284</v>
      </c>
    </row>
    <row r="453" spans="2:9" x14ac:dyDescent="0.25">
      <c r="B453" t="s">
        <v>118</v>
      </c>
      <c r="C453" t="s">
        <v>780</v>
      </c>
      <c r="D453" s="165">
        <v>16493</v>
      </c>
      <c r="E453" s="165">
        <v>0</v>
      </c>
      <c r="F453" s="165"/>
      <c r="G453" s="165"/>
      <c r="H453" s="165" t="s">
        <v>286</v>
      </c>
      <c r="I453" s="165" t="s">
        <v>284</v>
      </c>
    </row>
    <row r="454" spans="2:9" x14ac:dyDescent="0.25">
      <c r="B454" t="s">
        <v>118</v>
      </c>
      <c r="C454" t="s">
        <v>781</v>
      </c>
      <c r="D454" s="165">
        <v>16495</v>
      </c>
      <c r="E454" s="165">
        <v>0</v>
      </c>
      <c r="F454" s="165"/>
      <c r="G454" s="165"/>
      <c r="H454" s="165" t="s">
        <v>284</v>
      </c>
      <c r="I454" s="165" t="s">
        <v>284</v>
      </c>
    </row>
    <row r="455" spans="2:9" x14ac:dyDescent="0.25">
      <c r="B455" t="s">
        <v>118</v>
      </c>
      <c r="C455" t="s">
        <v>782</v>
      </c>
      <c r="D455" s="165">
        <v>16489</v>
      </c>
      <c r="E455" s="165">
        <v>0</v>
      </c>
      <c r="F455" s="165"/>
      <c r="G455" s="165"/>
      <c r="H455" s="165" t="s">
        <v>284</v>
      </c>
      <c r="I455" s="165" t="s">
        <v>284</v>
      </c>
    </row>
    <row r="456" spans="2:9" x14ac:dyDescent="0.25">
      <c r="B456" t="s">
        <v>118</v>
      </c>
      <c r="C456" t="s">
        <v>783</v>
      </c>
      <c r="D456" s="165">
        <v>16584</v>
      </c>
      <c r="E456" s="184">
        <v>15.510540900000001</v>
      </c>
      <c r="F456" s="165"/>
      <c r="G456" s="165"/>
      <c r="H456" s="165" t="s">
        <v>284</v>
      </c>
      <c r="I456" s="165" t="s">
        <v>284</v>
      </c>
    </row>
    <row r="457" spans="2:9" x14ac:dyDescent="0.25">
      <c r="B457" t="s">
        <v>118</v>
      </c>
      <c r="C457" t="s">
        <v>784</v>
      </c>
      <c r="D457" s="165">
        <v>16545</v>
      </c>
      <c r="E457" s="184">
        <v>85.197509499999995</v>
      </c>
      <c r="F457" s="165"/>
      <c r="G457" s="165"/>
      <c r="H457" s="165" t="s">
        <v>286</v>
      </c>
      <c r="I457" s="165" t="s">
        <v>284</v>
      </c>
    </row>
    <row r="458" spans="2:9" x14ac:dyDescent="0.25">
      <c r="B458" t="s">
        <v>118</v>
      </c>
      <c r="C458" t="s">
        <v>785</v>
      </c>
      <c r="D458" s="165">
        <v>45740</v>
      </c>
      <c r="E458" s="165">
        <v>0</v>
      </c>
      <c r="F458" s="165"/>
      <c r="G458" s="165"/>
      <c r="H458" s="165" t="s">
        <v>284</v>
      </c>
      <c r="I458" s="165" t="s">
        <v>286</v>
      </c>
    </row>
    <row r="459" spans="2:9" x14ac:dyDescent="0.25">
      <c r="B459" t="s">
        <v>118</v>
      </c>
      <c r="C459" t="s">
        <v>786</v>
      </c>
      <c r="D459" s="165">
        <v>16480</v>
      </c>
      <c r="E459" s="184">
        <v>32.991392500000003</v>
      </c>
      <c r="F459" s="165"/>
      <c r="G459" s="165"/>
      <c r="H459" s="165" t="s">
        <v>284</v>
      </c>
      <c r="I459" s="165" t="s">
        <v>286</v>
      </c>
    </row>
    <row r="460" spans="2:9" x14ac:dyDescent="0.25">
      <c r="B460" t="s">
        <v>118</v>
      </c>
      <c r="C460" t="s">
        <v>787</v>
      </c>
      <c r="D460" s="165">
        <v>16562</v>
      </c>
      <c r="E460" s="184">
        <v>9.2963359000000008</v>
      </c>
      <c r="F460" s="165"/>
      <c r="G460" s="165"/>
      <c r="H460" s="165" t="s">
        <v>286</v>
      </c>
      <c r="I460" s="165" t="s">
        <v>284</v>
      </c>
    </row>
    <row r="461" spans="2:9" x14ac:dyDescent="0.25">
      <c r="B461" t="s">
        <v>118</v>
      </c>
      <c r="C461" t="s">
        <v>788</v>
      </c>
      <c r="D461" s="165">
        <v>16501</v>
      </c>
      <c r="E461" s="165">
        <v>0</v>
      </c>
      <c r="F461" s="165"/>
      <c r="G461" s="165"/>
      <c r="H461" s="165" t="s">
        <v>284</v>
      </c>
      <c r="I461" s="165" t="s">
        <v>286</v>
      </c>
    </row>
    <row r="462" spans="2:9" x14ac:dyDescent="0.25">
      <c r="B462" t="s">
        <v>118</v>
      </c>
      <c r="C462" t="s">
        <v>789</v>
      </c>
      <c r="D462" s="165">
        <v>16529</v>
      </c>
      <c r="E462" s="165">
        <v>0</v>
      </c>
      <c r="F462" s="165"/>
      <c r="G462" s="165"/>
      <c r="H462" s="165" t="s">
        <v>286</v>
      </c>
      <c r="I462" s="165" t="s">
        <v>284</v>
      </c>
    </row>
    <row r="463" spans="2:9" x14ac:dyDescent="0.25">
      <c r="B463" t="s">
        <v>118</v>
      </c>
      <c r="C463" t="s">
        <v>790</v>
      </c>
      <c r="D463" s="165">
        <v>16579</v>
      </c>
      <c r="E463" s="165">
        <v>0</v>
      </c>
      <c r="F463" s="165"/>
      <c r="G463" s="165"/>
      <c r="H463" s="165" t="s">
        <v>286</v>
      </c>
      <c r="I463" s="165" t="s">
        <v>284</v>
      </c>
    </row>
    <row r="464" spans="2:9" x14ac:dyDescent="0.25">
      <c r="B464" t="s">
        <v>118</v>
      </c>
      <c r="C464" t="s">
        <v>791</v>
      </c>
      <c r="D464" s="165">
        <v>16569</v>
      </c>
      <c r="E464" s="184">
        <v>36.134634400000003</v>
      </c>
      <c r="F464" s="165"/>
      <c r="G464" s="165"/>
      <c r="H464" s="165" t="s">
        <v>286</v>
      </c>
      <c r="I464" s="165" t="s">
        <v>284</v>
      </c>
    </row>
    <row r="465" spans="2:9" x14ac:dyDescent="0.25">
      <c r="B465" t="s">
        <v>118</v>
      </c>
      <c r="C465" t="s">
        <v>792</v>
      </c>
      <c r="D465" s="165">
        <v>16606</v>
      </c>
      <c r="E465" s="184">
        <v>37.7034947</v>
      </c>
      <c r="F465" s="165"/>
      <c r="G465" s="165"/>
      <c r="H465" s="165" t="s">
        <v>286</v>
      </c>
      <c r="I465" s="165" t="s">
        <v>284</v>
      </c>
    </row>
    <row r="466" spans="2:9" x14ac:dyDescent="0.25">
      <c r="B466" t="s">
        <v>118</v>
      </c>
      <c r="C466" t="s">
        <v>793</v>
      </c>
      <c r="D466" s="165">
        <v>16490</v>
      </c>
      <c r="E466" s="165">
        <v>0</v>
      </c>
      <c r="F466" s="165"/>
      <c r="G466" s="165"/>
      <c r="H466" s="165" t="s">
        <v>284</v>
      </c>
      <c r="I466" s="165" t="s">
        <v>284</v>
      </c>
    </row>
    <row r="467" spans="2:9" x14ac:dyDescent="0.25">
      <c r="B467" t="s">
        <v>118</v>
      </c>
      <c r="C467" t="s">
        <v>794</v>
      </c>
      <c r="D467" s="165">
        <v>16592</v>
      </c>
      <c r="E467" s="184">
        <v>78.309685099999996</v>
      </c>
      <c r="F467" s="165"/>
      <c r="G467" s="165"/>
      <c r="H467" s="165" t="s">
        <v>284</v>
      </c>
      <c r="I467" s="165" t="s">
        <v>284</v>
      </c>
    </row>
    <row r="468" spans="2:9" x14ac:dyDescent="0.25">
      <c r="B468" t="s">
        <v>118</v>
      </c>
      <c r="C468" t="s">
        <v>795</v>
      </c>
      <c r="D468" s="165">
        <v>16524</v>
      </c>
      <c r="E468" s="184">
        <v>41.244295899999997</v>
      </c>
      <c r="F468" s="165"/>
      <c r="G468" s="165"/>
      <c r="H468" s="165" t="s">
        <v>286</v>
      </c>
      <c r="I468" s="165" t="s">
        <v>284</v>
      </c>
    </row>
    <row r="469" spans="2:9" x14ac:dyDescent="0.25">
      <c r="B469" t="s">
        <v>118</v>
      </c>
      <c r="C469" t="s">
        <v>796</v>
      </c>
      <c r="D469" s="165">
        <v>16519</v>
      </c>
      <c r="E469" s="165">
        <v>0</v>
      </c>
      <c r="F469" s="165"/>
      <c r="G469" s="165"/>
      <c r="H469" s="165" t="s">
        <v>286</v>
      </c>
      <c r="I469" s="165" t="s">
        <v>284</v>
      </c>
    </row>
    <row r="470" spans="2:9" x14ac:dyDescent="0.25">
      <c r="B470" t="s">
        <v>118</v>
      </c>
      <c r="C470" t="s">
        <v>797</v>
      </c>
      <c r="D470" s="165">
        <v>16590</v>
      </c>
      <c r="E470" s="165">
        <v>0</v>
      </c>
      <c r="F470" s="165"/>
      <c r="G470" s="165"/>
      <c r="H470" s="165" t="s">
        <v>284</v>
      </c>
      <c r="I470" s="165" t="s">
        <v>284</v>
      </c>
    </row>
    <row r="471" spans="2:9" x14ac:dyDescent="0.25">
      <c r="B471" t="s">
        <v>118</v>
      </c>
      <c r="C471" t="s">
        <v>798</v>
      </c>
      <c r="D471" s="165">
        <v>16570</v>
      </c>
      <c r="E471" s="165">
        <v>0</v>
      </c>
      <c r="F471" s="165"/>
      <c r="G471" s="165"/>
      <c r="H471" s="165" t="s">
        <v>286</v>
      </c>
      <c r="I471" s="165" t="s">
        <v>284</v>
      </c>
    </row>
    <row r="472" spans="2:9" x14ac:dyDescent="0.25">
      <c r="B472" t="s">
        <v>118</v>
      </c>
      <c r="C472" t="s">
        <v>799</v>
      </c>
      <c r="D472" s="165">
        <v>16558</v>
      </c>
      <c r="E472" s="184">
        <v>16.552933400000001</v>
      </c>
      <c r="F472" s="165"/>
      <c r="G472" s="165"/>
      <c r="H472" s="165" t="s">
        <v>284</v>
      </c>
      <c r="I472" s="165" t="s">
        <v>286</v>
      </c>
    </row>
    <row r="473" spans="2:9" x14ac:dyDescent="0.25">
      <c r="B473" t="s">
        <v>118</v>
      </c>
      <c r="C473" t="s">
        <v>800</v>
      </c>
      <c r="D473" s="165">
        <v>16550</v>
      </c>
      <c r="E473" s="184">
        <v>1.7868535999999999</v>
      </c>
      <c r="F473" s="165"/>
      <c r="G473" s="165"/>
      <c r="H473" s="165" t="s">
        <v>284</v>
      </c>
      <c r="I473" s="165" t="s">
        <v>286</v>
      </c>
    </row>
    <row r="474" spans="2:9" x14ac:dyDescent="0.25">
      <c r="B474" t="s">
        <v>118</v>
      </c>
      <c r="C474" t="s">
        <v>801</v>
      </c>
      <c r="D474" s="165">
        <v>16518</v>
      </c>
      <c r="E474" s="184">
        <v>88.364706299999995</v>
      </c>
      <c r="F474" s="165"/>
      <c r="G474" s="165"/>
      <c r="H474" s="165" t="s">
        <v>284</v>
      </c>
      <c r="I474" s="165" t="s">
        <v>284</v>
      </c>
    </row>
    <row r="475" spans="2:9" x14ac:dyDescent="0.25">
      <c r="B475" t="s">
        <v>118</v>
      </c>
      <c r="C475" t="s">
        <v>802</v>
      </c>
      <c r="D475" s="165">
        <v>16597</v>
      </c>
      <c r="E475" s="165">
        <v>0</v>
      </c>
      <c r="F475" s="165"/>
      <c r="G475" s="165"/>
      <c r="H475" s="165" t="s">
        <v>286</v>
      </c>
      <c r="I475" s="165" t="s">
        <v>284</v>
      </c>
    </row>
    <row r="476" spans="2:9" x14ac:dyDescent="0.25">
      <c r="B476" t="s">
        <v>118</v>
      </c>
      <c r="C476" t="s">
        <v>803</v>
      </c>
      <c r="D476" s="165">
        <v>16486</v>
      </c>
      <c r="E476" s="165">
        <v>0</v>
      </c>
      <c r="F476" s="165"/>
      <c r="G476" s="165"/>
      <c r="H476" s="165" t="s">
        <v>284</v>
      </c>
      <c r="I476" s="165" t="s">
        <v>284</v>
      </c>
    </row>
    <row r="477" spans="2:9" x14ac:dyDescent="0.25">
      <c r="B477" t="s">
        <v>118</v>
      </c>
      <c r="C477" t="s">
        <v>804</v>
      </c>
      <c r="D477" s="165">
        <v>16487</v>
      </c>
      <c r="E477" s="184">
        <v>14.9906106</v>
      </c>
      <c r="F477" s="165"/>
      <c r="G477" s="165"/>
      <c r="H477" s="165" t="s">
        <v>284</v>
      </c>
      <c r="I477" s="165" t="s">
        <v>284</v>
      </c>
    </row>
    <row r="478" spans="2:9" x14ac:dyDescent="0.25">
      <c r="B478" t="s">
        <v>118</v>
      </c>
      <c r="C478" t="s">
        <v>805</v>
      </c>
      <c r="D478" s="165">
        <v>16494</v>
      </c>
      <c r="E478" s="165">
        <v>0</v>
      </c>
      <c r="F478" s="165"/>
      <c r="G478" s="165"/>
      <c r="H478" s="165" t="s">
        <v>284</v>
      </c>
      <c r="I478" s="165" t="s">
        <v>284</v>
      </c>
    </row>
    <row r="479" spans="2:9" x14ac:dyDescent="0.25">
      <c r="B479" t="s">
        <v>118</v>
      </c>
      <c r="C479" t="s">
        <v>806</v>
      </c>
      <c r="D479" s="165">
        <v>16611</v>
      </c>
      <c r="E479" s="184">
        <v>48.671894399999999</v>
      </c>
      <c r="F479" s="165"/>
      <c r="G479" s="165"/>
      <c r="H479" s="165" t="s">
        <v>286</v>
      </c>
      <c r="I479" s="165" t="s">
        <v>284</v>
      </c>
    </row>
    <row r="480" spans="2:9" x14ac:dyDescent="0.25">
      <c r="B480" t="s">
        <v>118</v>
      </c>
      <c r="C480" t="s">
        <v>807</v>
      </c>
      <c r="D480" s="165">
        <v>16539</v>
      </c>
      <c r="E480" s="165">
        <v>0</v>
      </c>
      <c r="F480" s="165"/>
      <c r="G480" s="165"/>
      <c r="H480" s="165" t="s">
        <v>286</v>
      </c>
      <c r="I480" s="165" t="s">
        <v>284</v>
      </c>
    </row>
    <row r="481" spans="2:9" x14ac:dyDescent="0.25">
      <c r="B481" t="s">
        <v>118</v>
      </c>
      <c r="C481" t="s">
        <v>808</v>
      </c>
      <c r="D481" s="165">
        <v>16535</v>
      </c>
      <c r="E481" s="184">
        <v>90.641251400000002</v>
      </c>
      <c r="F481" s="165"/>
      <c r="G481" s="165"/>
      <c r="H481" s="165" t="s">
        <v>286</v>
      </c>
      <c r="I481" s="165" t="s">
        <v>284</v>
      </c>
    </row>
    <row r="482" spans="2:9" x14ac:dyDescent="0.25">
      <c r="B482" t="s">
        <v>118</v>
      </c>
      <c r="C482" t="s">
        <v>809</v>
      </c>
      <c r="D482" s="165">
        <v>32062</v>
      </c>
      <c r="E482" s="184">
        <v>1.2372987</v>
      </c>
      <c r="F482" s="165"/>
      <c r="G482" s="165"/>
      <c r="H482" s="165" t="s">
        <v>284</v>
      </c>
      <c r="I482" s="165" t="s">
        <v>286</v>
      </c>
    </row>
    <row r="483" spans="2:9" x14ac:dyDescent="0.25">
      <c r="B483" t="s">
        <v>118</v>
      </c>
      <c r="C483" t="s">
        <v>810</v>
      </c>
      <c r="D483" s="165">
        <v>16548</v>
      </c>
      <c r="E483" s="184">
        <v>10.926844900000001</v>
      </c>
      <c r="F483" s="165"/>
      <c r="G483" s="165"/>
      <c r="H483" s="165" t="s">
        <v>286</v>
      </c>
      <c r="I483" s="165" t="s">
        <v>284</v>
      </c>
    </row>
    <row r="484" spans="2:9" x14ac:dyDescent="0.25">
      <c r="B484" t="s">
        <v>118</v>
      </c>
      <c r="C484" t="s">
        <v>811</v>
      </c>
      <c r="D484" s="165">
        <v>16522</v>
      </c>
      <c r="E484" s="184">
        <v>15.276097800000001</v>
      </c>
      <c r="F484" s="165"/>
      <c r="G484" s="165"/>
      <c r="H484" s="165" t="s">
        <v>284</v>
      </c>
      <c r="I484" s="165" t="s">
        <v>284</v>
      </c>
    </row>
    <row r="485" spans="2:9" x14ac:dyDescent="0.25">
      <c r="B485" t="s">
        <v>118</v>
      </c>
      <c r="C485" t="s">
        <v>812</v>
      </c>
      <c r="D485" s="165">
        <v>16475</v>
      </c>
      <c r="E485" s="184">
        <v>46.738246099999998</v>
      </c>
      <c r="F485" s="165"/>
      <c r="G485" s="165"/>
      <c r="H485" s="165" t="s">
        <v>286</v>
      </c>
      <c r="I485" s="165" t="s">
        <v>284</v>
      </c>
    </row>
    <row r="486" spans="2:9" x14ac:dyDescent="0.25">
      <c r="B486" t="s">
        <v>118</v>
      </c>
      <c r="C486" t="s">
        <v>813</v>
      </c>
      <c r="D486" s="165">
        <v>16483</v>
      </c>
      <c r="E486" s="165">
        <v>0</v>
      </c>
      <c r="F486" s="165"/>
      <c r="G486" s="165"/>
      <c r="H486" s="165" t="s">
        <v>284</v>
      </c>
      <c r="I486" s="165" t="s">
        <v>284</v>
      </c>
    </row>
    <row r="487" spans="2:9" x14ac:dyDescent="0.25">
      <c r="B487" t="s">
        <v>118</v>
      </c>
      <c r="C487" t="s">
        <v>814</v>
      </c>
      <c r="D487" s="165">
        <v>16551</v>
      </c>
      <c r="E487" s="184">
        <v>29.521446040000001</v>
      </c>
      <c r="F487" s="165"/>
      <c r="G487" s="165"/>
      <c r="H487" s="165" t="s">
        <v>286</v>
      </c>
      <c r="I487" s="165" t="s">
        <v>284</v>
      </c>
    </row>
    <row r="488" spans="2:9" x14ac:dyDescent="0.25">
      <c r="B488" t="s">
        <v>118</v>
      </c>
      <c r="C488" t="s">
        <v>815</v>
      </c>
      <c r="D488" s="165">
        <v>16601</v>
      </c>
      <c r="E488" s="184">
        <v>78.4012125</v>
      </c>
      <c r="F488" s="165"/>
      <c r="G488" s="165"/>
      <c r="H488" s="165" t="s">
        <v>284</v>
      </c>
      <c r="I488" s="165" t="s">
        <v>284</v>
      </c>
    </row>
    <row r="489" spans="2:9" x14ac:dyDescent="0.25">
      <c r="B489" t="s">
        <v>118</v>
      </c>
      <c r="C489" t="s">
        <v>816</v>
      </c>
      <c r="D489" s="165">
        <v>16587</v>
      </c>
      <c r="E489" s="165">
        <v>0</v>
      </c>
      <c r="F489" s="165"/>
      <c r="G489" s="165"/>
      <c r="H489" s="165" t="s">
        <v>286</v>
      </c>
      <c r="I489" s="165" t="s">
        <v>284</v>
      </c>
    </row>
    <row r="490" spans="2:9" x14ac:dyDescent="0.25">
      <c r="B490" t="s">
        <v>118</v>
      </c>
      <c r="C490" t="s">
        <v>817</v>
      </c>
      <c r="D490" s="165">
        <v>16560</v>
      </c>
      <c r="E490" s="165">
        <v>0</v>
      </c>
      <c r="F490" s="165"/>
      <c r="G490" s="165"/>
      <c r="H490" s="165" t="s">
        <v>284</v>
      </c>
      <c r="I490" s="165" t="s">
        <v>284</v>
      </c>
    </row>
    <row r="491" spans="2:9" x14ac:dyDescent="0.25">
      <c r="B491" t="s">
        <v>118</v>
      </c>
      <c r="C491" t="s">
        <v>818</v>
      </c>
      <c r="D491" s="165">
        <v>16491</v>
      </c>
      <c r="E491" s="184">
        <v>2.27615E-2</v>
      </c>
      <c r="F491" s="165"/>
      <c r="G491" s="165"/>
      <c r="H491" s="165" t="s">
        <v>284</v>
      </c>
      <c r="I491" s="165" t="s">
        <v>284</v>
      </c>
    </row>
    <row r="492" spans="2:9" x14ac:dyDescent="0.25">
      <c r="B492" t="s">
        <v>118</v>
      </c>
      <c r="C492" t="s">
        <v>819</v>
      </c>
      <c r="D492" s="165">
        <v>16541</v>
      </c>
      <c r="E492" s="184">
        <v>2.7799999999999999E-3</v>
      </c>
      <c r="F492" s="165"/>
      <c r="G492" s="165"/>
      <c r="H492" s="165" t="s">
        <v>286</v>
      </c>
      <c r="I492" s="165" t="s">
        <v>284</v>
      </c>
    </row>
    <row r="493" spans="2:9" x14ac:dyDescent="0.25">
      <c r="B493" t="s">
        <v>118</v>
      </c>
      <c r="C493" t="s">
        <v>820</v>
      </c>
      <c r="D493" s="165">
        <v>16474</v>
      </c>
      <c r="E493" s="184">
        <v>95.3401499</v>
      </c>
      <c r="F493" s="165"/>
      <c r="G493" s="165"/>
      <c r="H493" s="165" t="s">
        <v>284</v>
      </c>
      <c r="I493" s="165" t="s">
        <v>284</v>
      </c>
    </row>
    <row r="494" spans="2:9" x14ac:dyDescent="0.25">
      <c r="B494" t="s">
        <v>118</v>
      </c>
      <c r="C494" t="s">
        <v>821</v>
      </c>
      <c r="D494" s="165">
        <v>16510</v>
      </c>
      <c r="E494" s="184">
        <v>1.82E-3</v>
      </c>
      <c r="F494" s="165"/>
      <c r="G494" s="165"/>
      <c r="H494" s="165" t="s">
        <v>284</v>
      </c>
      <c r="I494" s="165" t="s">
        <v>284</v>
      </c>
    </row>
    <row r="495" spans="2:9" x14ac:dyDescent="0.25">
      <c r="B495" t="s">
        <v>118</v>
      </c>
      <c r="C495" t="s">
        <v>822</v>
      </c>
      <c r="D495" s="165">
        <v>16466</v>
      </c>
      <c r="E495" s="165">
        <v>100</v>
      </c>
      <c r="F495" s="165"/>
      <c r="G495" s="165"/>
      <c r="H495" s="165" t="s">
        <v>286</v>
      </c>
      <c r="I495" s="165" t="s">
        <v>284</v>
      </c>
    </row>
    <row r="496" spans="2:9" x14ac:dyDescent="0.25">
      <c r="B496" t="s">
        <v>118</v>
      </c>
      <c r="C496" t="s">
        <v>823</v>
      </c>
      <c r="D496" s="165">
        <v>16526</v>
      </c>
      <c r="E496" s="165">
        <v>0</v>
      </c>
      <c r="F496" s="165"/>
      <c r="G496" s="165"/>
      <c r="H496" s="165" t="s">
        <v>286</v>
      </c>
      <c r="I496" s="165" t="s">
        <v>284</v>
      </c>
    </row>
    <row r="497" spans="2:9" x14ac:dyDescent="0.25">
      <c r="B497" t="s">
        <v>118</v>
      </c>
      <c r="C497" t="s">
        <v>824</v>
      </c>
      <c r="D497" s="165">
        <v>16602</v>
      </c>
      <c r="E497" s="184">
        <v>34.741023499999997</v>
      </c>
      <c r="F497" s="165"/>
      <c r="G497" s="165"/>
      <c r="H497" s="165" t="s">
        <v>286</v>
      </c>
      <c r="I497" s="165" t="s">
        <v>284</v>
      </c>
    </row>
    <row r="498" spans="2:9" x14ac:dyDescent="0.25">
      <c r="B498" t="s">
        <v>118</v>
      </c>
      <c r="C498" t="s">
        <v>825</v>
      </c>
      <c r="D498" s="165">
        <v>16598</v>
      </c>
      <c r="E498" s="184">
        <v>66.682890999999998</v>
      </c>
      <c r="F498" s="165"/>
      <c r="G498" s="165"/>
      <c r="H498" s="165" t="s">
        <v>286</v>
      </c>
      <c r="I498" s="165" t="s">
        <v>284</v>
      </c>
    </row>
    <row r="499" spans="2:9" x14ac:dyDescent="0.25">
      <c r="B499" t="s">
        <v>118</v>
      </c>
      <c r="C499" t="s">
        <v>826</v>
      </c>
      <c r="D499" s="165">
        <v>16600</v>
      </c>
      <c r="E499" s="184">
        <v>96.859299300000004</v>
      </c>
      <c r="F499" s="165"/>
      <c r="G499" s="165"/>
      <c r="H499" s="165" t="s">
        <v>284</v>
      </c>
      <c r="I499" s="165" t="s">
        <v>284</v>
      </c>
    </row>
    <row r="500" spans="2:9" x14ac:dyDescent="0.25">
      <c r="B500" t="s">
        <v>118</v>
      </c>
      <c r="C500" t="s">
        <v>827</v>
      </c>
      <c r="D500" s="165">
        <v>16511</v>
      </c>
      <c r="E500" s="184">
        <v>4.5587008999999998</v>
      </c>
      <c r="F500" s="165"/>
      <c r="G500" s="165"/>
      <c r="H500" s="165" t="s">
        <v>284</v>
      </c>
      <c r="I500" s="165" t="s">
        <v>284</v>
      </c>
    </row>
    <row r="501" spans="2:9" x14ac:dyDescent="0.25">
      <c r="B501" t="s">
        <v>118</v>
      </c>
      <c r="C501" t="s">
        <v>828</v>
      </c>
      <c r="D501" s="165">
        <v>45737</v>
      </c>
      <c r="E501" s="184">
        <v>32.962558100000003</v>
      </c>
      <c r="F501" s="165"/>
      <c r="G501" s="165"/>
      <c r="H501" s="165" t="s">
        <v>284</v>
      </c>
      <c r="I501" s="165" t="s">
        <v>284</v>
      </c>
    </row>
    <row r="502" spans="2:9" x14ac:dyDescent="0.25">
      <c r="B502" t="s">
        <v>118</v>
      </c>
      <c r="C502" t="s">
        <v>829</v>
      </c>
      <c r="D502" s="165">
        <v>16596</v>
      </c>
      <c r="E502" s="184">
        <v>86.038950900000003</v>
      </c>
      <c r="F502" s="165"/>
      <c r="G502" s="165"/>
      <c r="H502" s="165" t="s">
        <v>284</v>
      </c>
      <c r="I502" s="165" t="s">
        <v>284</v>
      </c>
    </row>
    <row r="503" spans="2:9" x14ac:dyDescent="0.25">
      <c r="B503" t="s">
        <v>118</v>
      </c>
      <c r="C503" t="s">
        <v>830</v>
      </c>
      <c r="D503" s="165">
        <v>16505</v>
      </c>
      <c r="E503" s="184">
        <v>3.3378499999999998E-2</v>
      </c>
      <c r="F503" s="165"/>
      <c r="G503" s="165"/>
      <c r="H503" s="165" t="s">
        <v>286</v>
      </c>
      <c r="I503" s="165" t="s">
        <v>284</v>
      </c>
    </row>
    <row r="504" spans="2:9" x14ac:dyDescent="0.25">
      <c r="B504" t="s">
        <v>118</v>
      </c>
      <c r="C504" t="s">
        <v>831</v>
      </c>
      <c r="D504" s="165">
        <v>16476</v>
      </c>
      <c r="E504" s="165">
        <v>0</v>
      </c>
      <c r="F504" s="165"/>
      <c r="G504" s="165"/>
      <c r="H504" s="165" t="s">
        <v>286</v>
      </c>
      <c r="I504" s="165" t="s">
        <v>284</v>
      </c>
    </row>
    <row r="505" spans="2:9" x14ac:dyDescent="0.25">
      <c r="B505" t="s">
        <v>118</v>
      </c>
      <c r="C505" t="s">
        <v>832</v>
      </c>
      <c r="D505" s="165">
        <v>16520</v>
      </c>
      <c r="E505" s="165">
        <v>0</v>
      </c>
      <c r="F505" s="165"/>
      <c r="G505" s="165"/>
      <c r="H505" s="165" t="s">
        <v>284</v>
      </c>
      <c r="I505" s="165" t="s">
        <v>284</v>
      </c>
    </row>
    <row r="506" spans="2:9" x14ac:dyDescent="0.25">
      <c r="B506" t="s">
        <v>118</v>
      </c>
      <c r="C506" t="s">
        <v>833</v>
      </c>
      <c r="D506" s="165">
        <v>16517</v>
      </c>
      <c r="E506" s="184">
        <v>91.647534800000003</v>
      </c>
      <c r="F506" s="165"/>
      <c r="G506" s="165"/>
      <c r="H506" s="165" t="s">
        <v>284</v>
      </c>
      <c r="I506" s="165" t="s">
        <v>284</v>
      </c>
    </row>
    <row r="507" spans="2:9" x14ac:dyDescent="0.25">
      <c r="B507" t="s">
        <v>118</v>
      </c>
      <c r="C507" t="s">
        <v>834</v>
      </c>
      <c r="D507" s="165">
        <v>16549</v>
      </c>
      <c r="E507" s="184">
        <v>44.462217799999998</v>
      </c>
      <c r="F507" s="165"/>
      <c r="G507" s="165"/>
      <c r="H507" s="165" t="s">
        <v>284</v>
      </c>
      <c r="I507" s="165" t="s">
        <v>284</v>
      </c>
    </row>
    <row r="508" spans="2:9" x14ac:dyDescent="0.25">
      <c r="B508" t="s">
        <v>118</v>
      </c>
      <c r="C508" t="s">
        <v>835</v>
      </c>
      <c r="D508" s="165">
        <v>16532</v>
      </c>
      <c r="E508" s="184">
        <v>69.000680599999995</v>
      </c>
      <c r="F508" s="165"/>
      <c r="G508" s="165"/>
      <c r="H508" s="165" t="s">
        <v>286</v>
      </c>
      <c r="I508" s="165" t="s">
        <v>284</v>
      </c>
    </row>
    <row r="509" spans="2:9" x14ac:dyDescent="0.25">
      <c r="B509" t="s">
        <v>118</v>
      </c>
      <c r="C509" t="s">
        <v>836</v>
      </c>
      <c r="D509" s="165">
        <v>32070</v>
      </c>
      <c r="E509" s="165">
        <v>0</v>
      </c>
      <c r="F509" s="165"/>
      <c r="G509" s="165"/>
      <c r="H509" s="165" t="s">
        <v>286</v>
      </c>
      <c r="I509" s="165" t="s">
        <v>284</v>
      </c>
    </row>
    <row r="510" spans="2:9" x14ac:dyDescent="0.25">
      <c r="B510" t="s">
        <v>118</v>
      </c>
      <c r="C510" t="s">
        <v>837</v>
      </c>
      <c r="D510" s="165">
        <v>16468</v>
      </c>
      <c r="E510" s="184">
        <v>73.475925899999993</v>
      </c>
      <c r="F510" s="165"/>
      <c r="G510" s="165"/>
      <c r="H510" s="165" t="s">
        <v>286</v>
      </c>
      <c r="I510" s="165" t="s">
        <v>284</v>
      </c>
    </row>
    <row r="511" spans="2:9" x14ac:dyDescent="0.25">
      <c r="B511" t="s">
        <v>118</v>
      </c>
      <c r="C511" t="s">
        <v>838</v>
      </c>
      <c r="D511" s="165">
        <v>16543</v>
      </c>
      <c r="E511" s="184">
        <v>56.813628700000002</v>
      </c>
      <c r="F511" s="165"/>
      <c r="G511" s="165"/>
      <c r="H511" s="165" t="s">
        <v>284</v>
      </c>
      <c r="I511" s="165" t="s">
        <v>284</v>
      </c>
    </row>
    <row r="512" spans="2:9" x14ac:dyDescent="0.25">
      <c r="B512" t="s">
        <v>118</v>
      </c>
      <c r="C512" t="s">
        <v>839</v>
      </c>
      <c r="D512" s="165">
        <v>16485</v>
      </c>
      <c r="E512" s="184">
        <v>72.318268000000003</v>
      </c>
      <c r="F512" s="165"/>
      <c r="G512" s="165"/>
      <c r="H512" s="165" t="s">
        <v>284</v>
      </c>
      <c r="I512" s="165" t="s">
        <v>284</v>
      </c>
    </row>
    <row r="513" spans="2:9" x14ac:dyDescent="0.25">
      <c r="B513" t="s">
        <v>118</v>
      </c>
      <c r="C513" t="s">
        <v>840</v>
      </c>
      <c r="D513" s="165">
        <v>16502</v>
      </c>
      <c r="E513" s="165">
        <v>0</v>
      </c>
      <c r="F513" s="165"/>
      <c r="G513" s="165"/>
      <c r="H513" s="165" t="s">
        <v>286</v>
      </c>
      <c r="I513" s="165" t="s">
        <v>284</v>
      </c>
    </row>
    <row r="514" spans="2:9" x14ac:dyDescent="0.25">
      <c r="B514" t="s">
        <v>118</v>
      </c>
      <c r="C514" t="s">
        <v>841</v>
      </c>
      <c r="D514" s="165">
        <v>45733</v>
      </c>
      <c r="E514" s="184">
        <v>47.016201500000001</v>
      </c>
      <c r="F514" s="165"/>
      <c r="G514" s="165"/>
      <c r="H514" s="165" t="s">
        <v>284</v>
      </c>
      <c r="I514" s="165" t="s">
        <v>284</v>
      </c>
    </row>
    <row r="515" spans="2:9" x14ac:dyDescent="0.25">
      <c r="B515" t="s">
        <v>118</v>
      </c>
      <c r="C515" t="s">
        <v>842</v>
      </c>
      <c r="D515" s="165">
        <v>16595</v>
      </c>
      <c r="E515" s="165">
        <v>0</v>
      </c>
      <c r="F515" s="165"/>
      <c r="G515" s="165"/>
      <c r="H515" s="165" t="s">
        <v>284</v>
      </c>
      <c r="I515" s="165" t="s">
        <v>284</v>
      </c>
    </row>
    <row r="516" spans="2:9" x14ac:dyDescent="0.25">
      <c r="B516" t="s">
        <v>118</v>
      </c>
      <c r="C516" t="s">
        <v>843</v>
      </c>
      <c r="D516" s="165">
        <v>16599</v>
      </c>
      <c r="E516" s="165">
        <v>0</v>
      </c>
      <c r="F516" s="165"/>
      <c r="G516" s="165"/>
      <c r="H516" s="165" t="s">
        <v>286</v>
      </c>
      <c r="I516" s="165" t="s">
        <v>284</v>
      </c>
    </row>
    <row r="517" spans="2:9" x14ac:dyDescent="0.25">
      <c r="B517" t="s">
        <v>118</v>
      </c>
      <c r="C517" t="s">
        <v>844</v>
      </c>
      <c r="D517" s="165">
        <v>32068</v>
      </c>
      <c r="E517" s="165">
        <v>0</v>
      </c>
      <c r="F517" s="165"/>
      <c r="G517" s="165"/>
      <c r="H517" s="165" t="s">
        <v>286</v>
      </c>
      <c r="I517" s="165" t="s">
        <v>284</v>
      </c>
    </row>
    <row r="518" spans="2:9" x14ac:dyDescent="0.25">
      <c r="B518" t="s">
        <v>118</v>
      </c>
      <c r="C518" t="s">
        <v>845</v>
      </c>
      <c r="D518" s="165">
        <v>16506</v>
      </c>
      <c r="E518" s="184">
        <v>8.4804350999999993</v>
      </c>
      <c r="F518" s="165"/>
      <c r="G518" s="165"/>
      <c r="H518" s="165" t="s">
        <v>286</v>
      </c>
      <c r="I518" s="165" t="s">
        <v>284</v>
      </c>
    </row>
    <row r="519" spans="2:9" x14ac:dyDescent="0.25">
      <c r="B519" t="s">
        <v>118</v>
      </c>
      <c r="C519" t="s">
        <v>846</v>
      </c>
      <c r="D519" s="165">
        <v>16552</v>
      </c>
      <c r="E519" s="184">
        <v>1.54431E-2</v>
      </c>
      <c r="F519" s="165"/>
      <c r="G519" s="165"/>
      <c r="H519" s="165" t="s">
        <v>286</v>
      </c>
      <c r="I519" s="165" t="s">
        <v>284</v>
      </c>
    </row>
    <row r="520" spans="2:9" x14ac:dyDescent="0.25">
      <c r="B520" t="s">
        <v>118</v>
      </c>
      <c r="C520" t="s">
        <v>847</v>
      </c>
      <c r="D520" s="165">
        <v>16481</v>
      </c>
      <c r="E520" s="184">
        <v>77.127132799999998</v>
      </c>
      <c r="F520" s="165"/>
      <c r="G520" s="165"/>
      <c r="H520" s="165" t="s">
        <v>284</v>
      </c>
      <c r="I520" s="165" t="s">
        <v>284</v>
      </c>
    </row>
    <row r="521" spans="2:9" x14ac:dyDescent="0.25">
      <c r="B521" t="s">
        <v>118</v>
      </c>
      <c r="C521" t="s">
        <v>848</v>
      </c>
      <c r="D521" s="165">
        <v>16564</v>
      </c>
      <c r="E521" s="165">
        <v>0</v>
      </c>
      <c r="F521" s="165"/>
      <c r="G521" s="165"/>
      <c r="H521" s="165" t="s">
        <v>286</v>
      </c>
      <c r="I521" s="165" t="s">
        <v>284</v>
      </c>
    </row>
    <row r="522" spans="2:9" x14ac:dyDescent="0.25">
      <c r="B522" t="s">
        <v>118</v>
      </c>
      <c r="C522" t="s">
        <v>849</v>
      </c>
      <c r="D522" s="165">
        <v>16605</v>
      </c>
      <c r="E522" s="184">
        <v>4.6795359999999997</v>
      </c>
      <c r="F522" s="165"/>
      <c r="G522" s="165"/>
      <c r="H522" s="165" t="s">
        <v>286</v>
      </c>
      <c r="I522" s="165" t="s">
        <v>284</v>
      </c>
    </row>
    <row r="523" spans="2:9" x14ac:dyDescent="0.25">
      <c r="B523" t="s">
        <v>118</v>
      </c>
      <c r="C523" t="s">
        <v>850</v>
      </c>
      <c r="D523" s="165">
        <v>16580</v>
      </c>
      <c r="E523" s="165">
        <v>0</v>
      </c>
      <c r="F523" s="165"/>
      <c r="G523" s="165"/>
      <c r="H523" s="165" t="s">
        <v>286</v>
      </c>
      <c r="I523" s="165" t="s">
        <v>284</v>
      </c>
    </row>
    <row r="524" spans="2:9" x14ac:dyDescent="0.25">
      <c r="B524" t="s">
        <v>118</v>
      </c>
      <c r="C524" t="s">
        <v>851</v>
      </c>
      <c r="D524" s="165">
        <v>16555</v>
      </c>
      <c r="E524" s="165">
        <v>0</v>
      </c>
      <c r="F524" s="165"/>
      <c r="G524" s="165"/>
      <c r="H524" s="165" t="s">
        <v>286</v>
      </c>
      <c r="I524" s="165" t="s">
        <v>284</v>
      </c>
    </row>
    <row r="525" spans="2:9" x14ac:dyDescent="0.25">
      <c r="B525" t="s">
        <v>118</v>
      </c>
      <c r="C525" t="s">
        <v>852</v>
      </c>
      <c r="D525" s="165">
        <v>45735</v>
      </c>
      <c r="E525" s="165">
        <v>0</v>
      </c>
      <c r="F525" s="165"/>
      <c r="G525" s="165"/>
      <c r="H525" s="165" t="s">
        <v>284</v>
      </c>
      <c r="I525" s="165" t="s">
        <v>286</v>
      </c>
    </row>
    <row r="526" spans="2:9" x14ac:dyDescent="0.25">
      <c r="B526" t="s">
        <v>118</v>
      </c>
      <c r="C526" t="s">
        <v>853</v>
      </c>
      <c r="D526" s="165">
        <v>45734</v>
      </c>
      <c r="E526" s="184">
        <v>0.12713250000000001</v>
      </c>
      <c r="F526" s="165"/>
      <c r="G526" s="165"/>
      <c r="H526" s="165" t="s">
        <v>284</v>
      </c>
      <c r="I526" s="165" t="s">
        <v>286</v>
      </c>
    </row>
    <row r="527" spans="2:9" x14ac:dyDescent="0.25">
      <c r="B527" t="s">
        <v>118</v>
      </c>
      <c r="C527" t="s">
        <v>854</v>
      </c>
      <c r="D527" s="165">
        <v>16478</v>
      </c>
      <c r="E527" s="165">
        <v>0</v>
      </c>
      <c r="F527" s="165"/>
      <c r="G527" s="165"/>
      <c r="H527" s="165" t="s">
        <v>284</v>
      </c>
      <c r="I527" s="165" t="s">
        <v>284</v>
      </c>
    </row>
    <row r="528" spans="2:9" x14ac:dyDescent="0.25">
      <c r="B528" t="s">
        <v>118</v>
      </c>
      <c r="C528" t="s">
        <v>855</v>
      </c>
      <c r="D528" s="165">
        <v>16512</v>
      </c>
      <c r="E528" s="184">
        <v>3.9498787000000002</v>
      </c>
      <c r="F528" s="165"/>
      <c r="G528" s="165"/>
      <c r="H528" s="165" t="s">
        <v>284</v>
      </c>
      <c r="I528" s="165" t="s">
        <v>284</v>
      </c>
    </row>
    <row r="529" spans="2:9" x14ac:dyDescent="0.25">
      <c r="B529" t="s">
        <v>118</v>
      </c>
      <c r="C529" t="s">
        <v>856</v>
      </c>
      <c r="D529" s="165">
        <v>16565</v>
      </c>
      <c r="E529" s="165">
        <v>0</v>
      </c>
      <c r="F529" s="165"/>
      <c r="G529" s="165"/>
      <c r="H529" s="165" t="s">
        <v>284</v>
      </c>
      <c r="I529" s="165" t="s">
        <v>284</v>
      </c>
    </row>
    <row r="530" spans="2:9" x14ac:dyDescent="0.25">
      <c r="B530" t="s">
        <v>118</v>
      </c>
      <c r="C530" t="s">
        <v>857</v>
      </c>
      <c r="D530" s="165">
        <v>16530</v>
      </c>
      <c r="E530" s="184">
        <v>88.462245300000006</v>
      </c>
      <c r="F530" s="165"/>
      <c r="G530" s="165"/>
      <c r="H530" s="165" t="s">
        <v>284</v>
      </c>
      <c r="I530" s="165" t="s">
        <v>284</v>
      </c>
    </row>
    <row r="531" spans="2:9" x14ac:dyDescent="0.25">
      <c r="B531" t="s">
        <v>118</v>
      </c>
      <c r="C531" t="s">
        <v>858</v>
      </c>
      <c r="D531" s="165">
        <v>16454</v>
      </c>
      <c r="E531" s="184">
        <v>32.012288499999997</v>
      </c>
      <c r="F531" s="165"/>
      <c r="G531" s="165"/>
      <c r="H531" s="165" t="s">
        <v>286</v>
      </c>
      <c r="I531" s="165" t="s">
        <v>284</v>
      </c>
    </row>
    <row r="532" spans="2:9" x14ac:dyDescent="0.25">
      <c r="B532" t="s">
        <v>118</v>
      </c>
      <c r="C532" t="s">
        <v>859</v>
      </c>
      <c r="D532" s="165">
        <v>16513</v>
      </c>
      <c r="E532" s="184">
        <v>7.4448568000000002</v>
      </c>
      <c r="F532" s="165"/>
      <c r="G532" s="165"/>
      <c r="H532" s="165" t="s">
        <v>284</v>
      </c>
      <c r="I532" s="165" t="s">
        <v>284</v>
      </c>
    </row>
    <row r="533" spans="2:9" x14ac:dyDescent="0.25">
      <c r="B533" t="s">
        <v>118</v>
      </c>
      <c r="C533" t="s">
        <v>860</v>
      </c>
      <c r="D533" s="165">
        <v>16453</v>
      </c>
      <c r="E533" s="184">
        <v>98.858962199999993</v>
      </c>
      <c r="F533" s="165"/>
      <c r="G533" s="165"/>
      <c r="H533" s="165" t="s">
        <v>286</v>
      </c>
      <c r="I533" s="165" t="s">
        <v>284</v>
      </c>
    </row>
    <row r="534" spans="2:9" x14ac:dyDescent="0.25">
      <c r="B534" t="s">
        <v>118</v>
      </c>
      <c r="C534" t="s">
        <v>861</v>
      </c>
      <c r="D534" s="165">
        <v>44499</v>
      </c>
      <c r="E534" s="184">
        <v>99.999074899999997</v>
      </c>
      <c r="F534" s="165"/>
      <c r="G534" s="165"/>
      <c r="H534" s="165" t="s">
        <v>286</v>
      </c>
      <c r="I534" s="165" t="s">
        <v>284</v>
      </c>
    </row>
    <row r="535" spans="2:9" x14ac:dyDescent="0.25">
      <c r="B535" t="s">
        <v>118</v>
      </c>
      <c r="C535" t="s">
        <v>862</v>
      </c>
      <c r="D535" s="165">
        <v>32065</v>
      </c>
      <c r="E535" s="184">
        <v>27.194919599999999</v>
      </c>
      <c r="F535" s="165"/>
      <c r="G535" s="165"/>
      <c r="H535" s="165" t="s">
        <v>284</v>
      </c>
      <c r="I535" s="165" t="s">
        <v>284</v>
      </c>
    </row>
    <row r="536" spans="2:9" x14ac:dyDescent="0.25">
      <c r="B536" t="s">
        <v>118</v>
      </c>
      <c r="C536" t="s">
        <v>863</v>
      </c>
      <c r="D536" s="165">
        <v>32063</v>
      </c>
      <c r="E536" s="165">
        <v>0</v>
      </c>
      <c r="F536" s="165"/>
      <c r="G536" s="165"/>
      <c r="H536" s="165" t="s">
        <v>284</v>
      </c>
      <c r="I536" s="165" t="s">
        <v>284</v>
      </c>
    </row>
    <row r="537" spans="2:9" x14ac:dyDescent="0.25">
      <c r="B537" t="s">
        <v>118</v>
      </c>
      <c r="C537" t="s">
        <v>864</v>
      </c>
      <c r="D537" s="165">
        <v>16612</v>
      </c>
      <c r="E537" s="165">
        <v>0</v>
      </c>
      <c r="F537" s="165"/>
      <c r="G537" s="165"/>
      <c r="H537" s="165" t="s">
        <v>284</v>
      </c>
      <c r="I537" s="165" t="s">
        <v>284</v>
      </c>
    </row>
    <row r="538" spans="2:9" x14ac:dyDescent="0.25">
      <c r="B538" t="s">
        <v>118</v>
      </c>
      <c r="C538" t="s">
        <v>865</v>
      </c>
      <c r="D538" s="165">
        <v>16525</v>
      </c>
      <c r="E538" s="184">
        <v>74.380391200000005</v>
      </c>
      <c r="F538" s="165"/>
      <c r="G538" s="165"/>
      <c r="H538" s="165" t="s">
        <v>284</v>
      </c>
      <c r="I538" s="165" t="s">
        <v>284</v>
      </c>
    </row>
    <row r="539" spans="2:9" x14ac:dyDescent="0.25">
      <c r="B539" t="s">
        <v>118</v>
      </c>
      <c r="C539" t="s">
        <v>866</v>
      </c>
      <c r="D539" s="165">
        <v>16536</v>
      </c>
      <c r="E539" s="165">
        <v>0</v>
      </c>
      <c r="F539" s="165"/>
      <c r="G539" s="165"/>
      <c r="H539" s="165" t="s">
        <v>286</v>
      </c>
      <c r="I539" s="165" t="s">
        <v>284</v>
      </c>
    </row>
    <row r="540" spans="2:9" x14ac:dyDescent="0.25">
      <c r="B540" t="s">
        <v>118</v>
      </c>
      <c r="C540" t="s">
        <v>867</v>
      </c>
      <c r="D540" s="165">
        <v>16500</v>
      </c>
      <c r="E540" s="184">
        <v>95.481272899999993</v>
      </c>
      <c r="F540" s="165"/>
      <c r="G540" s="165"/>
      <c r="H540" s="165" t="s">
        <v>286</v>
      </c>
      <c r="I540" s="165" t="s">
        <v>284</v>
      </c>
    </row>
    <row r="541" spans="2:9" x14ac:dyDescent="0.25">
      <c r="B541" t="s">
        <v>118</v>
      </c>
      <c r="C541" t="s">
        <v>868</v>
      </c>
      <c r="D541" s="165">
        <v>32064</v>
      </c>
      <c r="E541" s="184">
        <v>2.6832490999999998</v>
      </c>
      <c r="F541" s="165"/>
      <c r="G541" s="165"/>
      <c r="H541" s="165" t="s">
        <v>284</v>
      </c>
      <c r="I541" s="165" t="s">
        <v>284</v>
      </c>
    </row>
    <row r="542" spans="2:9" x14ac:dyDescent="0.25">
      <c r="B542" t="s">
        <v>118</v>
      </c>
      <c r="C542" t="s">
        <v>869</v>
      </c>
      <c r="D542" s="165">
        <v>24071</v>
      </c>
      <c r="E542" s="184">
        <v>1.4706431</v>
      </c>
      <c r="F542" s="165"/>
      <c r="G542" s="165"/>
      <c r="H542" s="165" t="s">
        <v>286</v>
      </c>
      <c r="I542" s="165" t="s">
        <v>284</v>
      </c>
    </row>
    <row r="543" spans="2:9" x14ac:dyDescent="0.25">
      <c r="B543" t="s">
        <v>118</v>
      </c>
      <c r="C543" t="s">
        <v>870</v>
      </c>
      <c r="D543" s="165">
        <v>16604</v>
      </c>
      <c r="E543" s="165">
        <v>0</v>
      </c>
      <c r="F543" s="165"/>
      <c r="G543" s="165"/>
      <c r="H543" s="165" t="s">
        <v>284</v>
      </c>
      <c r="I543" s="165" t="s">
        <v>284</v>
      </c>
    </row>
    <row r="544" spans="2:9" x14ac:dyDescent="0.25">
      <c r="B544" t="s">
        <v>118</v>
      </c>
      <c r="C544" t="s">
        <v>871</v>
      </c>
      <c r="D544" s="165">
        <v>16531</v>
      </c>
      <c r="E544" s="184">
        <v>97.937653800000007</v>
      </c>
      <c r="F544" s="165"/>
      <c r="G544" s="165"/>
      <c r="H544" s="165" t="s">
        <v>286</v>
      </c>
      <c r="I544" s="165" t="s">
        <v>284</v>
      </c>
    </row>
    <row r="545" spans="2:9" x14ac:dyDescent="0.25">
      <c r="B545" t="s">
        <v>118</v>
      </c>
      <c r="C545" t="s">
        <v>872</v>
      </c>
      <c r="D545" s="165">
        <v>16521</v>
      </c>
      <c r="E545" s="184">
        <v>74.856109700000005</v>
      </c>
      <c r="F545" s="165"/>
      <c r="G545" s="165"/>
      <c r="H545" s="165" t="s">
        <v>284</v>
      </c>
      <c r="I545" s="165" t="s">
        <v>284</v>
      </c>
    </row>
    <row r="546" spans="2:9" x14ac:dyDescent="0.25">
      <c r="B546" t="s">
        <v>118</v>
      </c>
      <c r="C546" t="s">
        <v>873</v>
      </c>
      <c r="D546" s="165">
        <v>16591</v>
      </c>
      <c r="E546" s="165">
        <v>0</v>
      </c>
      <c r="F546" s="165"/>
      <c r="G546" s="165"/>
      <c r="H546" s="165" t="s">
        <v>284</v>
      </c>
      <c r="I546" s="165" t="s">
        <v>286</v>
      </c>
    </row>
    <row r="547" spans="2:9" x14ac:dyDescent="0.25">
      <c r="B547" t="s">
        <v>118</v>
      </c>
      <c r="C547" t="s">
        <v>874</v>
      </c>
      <c r="D547" s="165">
        <v>16499</v>
      </c>
      <c r="E547" s="184">
        <v>4.3024731000000003</v>
      </c>
      <c r="F547" s="165"/>
      <c r="G547" s="165"/>
      <c r="H547" s="165" t="s">
        <v>284</v>
      </c>
      <c r="I547" s="165" t="s">
        <v>284</v>
      </c>
    </row>
    <row r="548" spans="2:9" x14ac:dyDescent="0.25">
      <c r="B548" t="s">
        <v>118</v>
      </c>
      <c r="C548" t="s">
        <v>875</v>
      </c>
      <c r="D548" s="165">
        <v>45742</v>
      </c>
      <c r="E548" s="184">
        <v>45.134461899999998</v>
      </c>
      <c r="F548" s="165"/>
      <c r="G548" s="165"/>
      <c r="H548" s="165" t="s">
        <v>284</v>
      </c>
      <c r="I548" s="165" t="s">
        <v>286</v>
      </c>
    </row>
    <row r="549" spans="2:9" x14ac:dyDescent="0.25">
      <c r="B549" t="s">
        <v>118</v>
      </c>
      <c r="C549" t="s">
        <v>876</v>
      </c>
      <c r="D549" s="165">
        <v>16498</v>
      </c>
      <c r="E549" s="165">
        <v>0</v>
      </c>
      <c r="F549" s="165"/>
      <c r="G549" s="165"/>
      <c r="H549" s="165" t="s">
        <v>284</v>
      </c>
      <c r="I549" s="165" t="s">
        <v>284</v>
      </c>
    </row>
    <row r="550" spans="2:9" x14ac:dyDescent="0.25">
      <c r="B550" t="s">
        <v>118</v>
      </c>
      <c r="C550" t="s">
        <v>877</v>
      </c>
      <c r="D550" s="165">
        <v>16609</v>
      </c>
      <c r="E550" s="184">
        <v>3.1649967999999999</v>
      </c>
      <c r="F550" s="165"/>
      <c r="G550" s="165"/>
      <c r="H550" s="165" t="s">
        <v>284</v>
      </c>
      <c r="I550" s="165" t="s">
        <v>284</v>
      </c>
    </row>
    <row r="551" spans="2:9" x14ac:dyDescent="0.25">
      <c r="B551" t="s">
        <v>118</v>
      </c>
      <c r="C551" t="s">
        <v>878</v>
      </c>
      <c r="D551" s="165">
        <v>16574</v>
      </c>
      <c r="E551" s="165">
        <v>0</v>
      </c>
      <c r="F551" s="165"/>
      <c r="G551" s="165"/>
      <c r="H551" s="165" t="s">
        <v>286</v>
      </c>
      <c r="I551" s="165" t="s">
        <v>284</v>
      </c>
    </row>
    <row r="552" spans="2:9" x14ac:dyDescent="0.25">
      <c r="B552" t="s">
        <v>118</v>
      </c>
      <c r="C552" t="s">
        <v>879</v>
      </c>
      <c r="D552" s="165">
        <v>16540</v>
      </c>
      <c r="E552" s="184">
        <v>0.1905241</v>
      </c>
      <c r="F552" s="165"/>
      <c r="G552" s="165"/>
      <c r="H552" s="165" t="s">
        <v>286</v>
      </c>
      <c r="I552" s="165" t="s">
        <v>284</v>
      </c>
    </row>
    <row r="553" spans="2:9" x14ac:dyDescent="0.25">
      <c r="B553" t="s">
        <v>118</v>
      </c>
      <c r="C553" t="s">
        <v>880</v>
      </c>
      <c r="D553" s="165">
        <v>16533</v>
      </c>
      <c r="E553" s="165">
        <v>0</v>
      </c>
      <c r="F553" s="165"/>
      <c r="G553" s="165"/>
      <c r="H553" s="165" t="s">
        <v>286</v>
      </c>
      <c r="I553" s="165" t="s">
        <v>284</v>
      </c>
    </row>
    <row r="554" spans="2:9" x14ac:dyDescent="0.25">
      <c r="B554" t="s">
        <v>118</v>
      </c>
      <c r="C554" t="s">
        <v>881</v>
      </c>
      <c r="D554" s="165">
        <v>24073</v>
      </c>
      <c r="E554" s="184">
        <v>32.429950400000003</v>
      </c>
      <c r="F554" s="165"/>
      <c r="G554" s="165"/>
      <c r="H554" s="165" t="s">
        <v>286</v>
      </c>
      <c r="I554" s="165" t="s">
        <v>284</v>
      </c>
    </row>
    <row r="555" spans="2:9" x14ac:dyDescent="0.25">
      <c r="B555" t="s">
        <v>118</v>
      </c>
      <c r="C555" t="s">
        <v>882</v>
      </c>
      <c r="D555" s="165">
        <v>16566</v>
      </c>
      <c r="E555" s="184">
        <v>24.894356500000001</v>
      </c>
      <c r="F555" s="165"/>
      <c r="G555" s="165"/>
      <c r="H555" s="165" t="s">
        <v>284</v>
      </c>
      <c r="I555" s="165" t="s">
        <v>284</v>
      </c>
    </row>
    <row r="556" spans="2:9" x14ac:dyDescent="0.25">
      <c r="B556" t="s">
        <v>118</v>
      </c>
      <c r="C556" t="s">
        <v>883</v>
      </c>
      <c r="D556" s="165">
        <v>16455</v>
      </c>
      <c r="E556" s="165">
        <v>100</v>
      </c>
      <c r="F556" s="165"/>
      <c r="G556" s="165"/>
      <c r="H556" s="165" t="s">
        <v>286</v>
      </c>
      <c r="I556" s="165" t="s">
        <v>284</v>
      </c>
    </row>
    <row r="557" spans="2:9" x14ac:dyDescent="0.25">
      <c r="B557" t="s">
        <v>118</v>
      </c>
      <c r="C557" t="s">
        <v>884</v>
      </c>
      <c r="D557" s="165">
        <v>16593</v>
      </c>
      <c r="E557" s="184">
        <v>3.9899999999999996E-3</v>
      </c>
      <c r="F557" s="165"/>
      <c r="G557" s="165"/>
      <c r="H557" s="165" t="s">
        <v>284</v>
      </c>
      <c r="I557" s="165" t="s">
        <v>284</v>
      </c>
    </row>
    <row r="558" spans="2:9" x14ac:dyDescent="0.25">
      <c r="B558" t="s">
        <v>118</v>
      </c>
      <c r="C558" t="s">
        <v>885</v>
      </c>
      <c r="D558" s="165">
        <v>16559</v>
      </c>
      <c r="E558" s="184">
        <v>33.388709200000001</v>
      </c>
      <c r="F558" s="165"/>
      <c r="G558" s="165"/>
      <c r="H558" s="165" t="s">
        <v>284</v>
      </c>
      <c r="I558" s="165" t="s">
        <v>284</v>
      </c>
    </row>
    <row r="559" spans="2:9" x14ac:dyDescent="0.25">
      <c r="B559" t="s">
        <v>118</v>
      </c>
      <c r="C559" t="s">
        <v>886</v>
      </c>
      <c r="D559" s="165">
        <v>45741</v>
      </c>
      <c r="E559" s="184">
        <v>2.7832823000000002</v>
      </c>
      <c r="F559" s="165"/>
      <c r="G559" s="165"/>
      <c r="H559" s="165" t="s">
        <v>284</v>
      </c>
      <c r="I559" s="165" t="s">
        <v>286</v>
      </c>
    </row>
    <row r="560" spans="2:9" x14ac:dyDescent="0.25">
      <c r="B560" t="s">
        <v>118</v>
      </c>
      <c r="C560" t="s">
        <v>887</v>
      </c>
      <c r="D560" s="165">
        <v>16523</v>
      </c>
      <c r="E560" s="184">
        <v>85.226858100000001</v>
      </c>
      <c r="F560" s="165"/>
      <c r="G560" s="165"/>
      <c r="H560" s="165" t="s">
        <v>284</v>
      </c>
      <c r="I560" s="165" t="s">
        <v>284</v>
      </c>
    </row>
    <row r="561" spans="2:9" x14ac:dyDescent="0.25">
      <c r="B561" t="s">
        <v>118</v>
      </c>
      <c r="C561" t="s">
        <v>888</v>
      </c>
      <c r="D561" s="165">
        <v>16492</v>
      </c>
      <c r="E561" s="165">
        <v>0</v>
      </c>
      <c r="F561" s="165"/>
      <c r="G561" s="165"/>
      <c r="H561" s="165" t="s">
        <v>284</v>
      </c>
      <c r="I561" s="165" t="s">
        <v>284</v>
      </c>
    </row>
    <row r="562" spans="2:9" x14ac:dyDescent="0.25">
      <c r="B562" t="s">
        <v>118</v>
      </c>
      <c r="C562" t="s">
        <v>889</v>
      </c>
      <c r="D562" s="165">
        <v>16507</v>
      </c>
      <c r="E562" s="184">
        <v>83.882067399999997</v>
      </c>
      <c r="F562" s="165"/>
      <c r="G562" s="165"/>
      <c r="H562" s="165" t="s">
        <v>286</v>
      </c>
      <c r="I562" s="165" t="s">
        <v>284</v>
      </c>
    </row>
    <row r="563" spans="2:9" x14ac:dyDescent="0.25">
      <c r="B563" t="s">
        <v>118</v>
      </c>
      <c r="C563" t="s">
        <v>890</v>
      </c>
      <c r="D563" s="165">
        <v>16594</v>
      </c>
      <c r="E563" s="165">
        <v>0</v>
      </c>
      <c r="F563" s="165"/>
      <c r="G563" s="165"/>
      <c r="H563" s="165" t="s">
        <v>284</v>
      </c>
      <c r="I563" s="165" t="s">
        <v>286</v>
      </c>
    </row>
    <row r="564" spans="2:9" x14ac:dyDescent="0.25">
      <c r="B564" t="s">
        <v>118</v>
      </c>
      <c r="C564" t="s">
        <v>891</v>
      </c>
      <c r="D564" s="165">
        <v>16482</v>
      </c>
      <c r="E564" s="165">
        <v>0</v>
      </c>
      <c r="F564" s="165"/>
      <c r="G564" s="165"/>
      <c r="H564" s="165" t="s">
        <v>284</v>
      </c>
      <c r="I564" s="165" t="s">
        <v>286</v>
      </c>
    </row>
    <row r="565" spans="2:9" x14ac:dyDescent="0.25">
      <c r="B565" t="s">
        <v>118</v>
      </c>
      <c r="C565" t="s">
        <v>892</v>
      </c>
      <c r="D565" s="165">
        <v>16576</v>
      </c>
      <c r="E565" s="165">
        <v>0</v>
      </c>
      <c r="F565" s="165"/>
      <c r="G565" s="165"/>
      <c r="H565" s="165" t="s">
        <v>286</v>
      </c>
      <c r="I565" s="165" t="s">
        <v>284</v>
      </c>
    </row>
    <row r="566" spans="2:9" x14ac:dyDescent="0.25">
      <c r="B566" t="s">
        <v>118</v>
      </c>
      <c r="C566" t="s">
        <v>893</v>
      </c>
      <c r="D566" s="165">
        <v>16461</v>
      </c>
      <c r="E566" s="165">
        <v>100</v>
      </c>
      <c r="F566" s="165"/>
      <c r="G566" s="165"/>
      <c r="H566" s="165" t="s">
        <v>286</v>
      </c>
      <c r="I566" s="165" t="s">
        <v>284</v>
      </c>
    </row>
    <row r="567" spans="2:9" x14ac:dyDescent="0.25">
      <c r="B567" t="s">
        <v>118</v>
      </c>
      <c r="C567" t="s">
        <v>894</v>
      </c>
      <c r="D567" s="165">
        <v>16479</v>
      </c>
      <c r="E567" s="184">
        <v>0.27538449999999998</v>
      </c>
      <c r="F567" s="165"/>
      <c r="G567" s="165"/>
      <c r="H567" s="165" t="s">
        <v>284</v>
      </c>
      <c r="I567" s="165" t="s">
        <v>286</v>
      </c>
    </row>
    <row r="568" spans="2:9" x14ac:dyDescent="0.25">
      <c r="B568" t="s">
        <v>118</v>
      </c>
      <c r="C568" t="s">
        <v>895</v>
      </c>
      <c r="D568" s="165">
        <v>16509</v>
      </c>
      <c r="E568" s="165">
        <v>0</v>
      </c>
      <c r="F568" s="165"/>
      <c r="G568" s="165"/>
      <c r="H568" s="165" t="s">
        <v>286</v>
      </c>
      <c r="I568" s="165" t="s">
        <v>284</v>
      </c>
    </row>
    <row r="569" spans="2:9" x14ac:dyDescent="0.25">
      <c r="B569" t="s">
        <v>118</v>
      </c>
      <c r="C569" t="s">
        <v>896</v>
      </c>
      <c r="D569" s="165">
        <v>16456</v>
      </c>
      <c r="E569" s="165">
        <v>100</v>
      </c>
      <c r="F569" s="165"/>
      <c r="G569" s="165"/>
      <c r="H569" s="165" t="s">
        <v>286</v>
      </c>
      <c r="I569" s="165" t="s">
        <v>284</v>
      </c>
    </row>
    <row r="570" spans="2:9" x14ac:dyDescent="0.25">
      <c r="B570" t="s">
        <v>118</v>
      </c>
      <c r="C570" t="s">
        <v>897</v>
      </c>
      <c r="D570" s="165">
        <v>16546</v>
      </c>
      <c r="E570" s="184">
        <v>6.7594299999999996E-2</v>
      </c>
      <c r="F570" s="165"/>
      <c r="G570" s="165"/>
      <c r="H570" s="165" t="s">
        <v>284</v>
      </c>
      <c r="I570" s="165" t="s">
        <v>286</v>
      </c>
    </row>
    <row r="571" spans="2:9" x14ac:dyDescent="0.25">
      <c r="B571" t="s">
        <v>118</v>
      </c>
      <c r="C571" t="s">
        <v>898</v>
      </c>
      <c r="D571" s="165">
        <v>16554</v>
      </c>
      <c r="E571" s="184">
        <v>98.093933000000007</v>
      </c>
      <c r="F571" s="165"/>
      <c r="G571" s="165"/>
      <c r="H571" s="165" t="s">
        <v>286</v>
      </c>
      <c r="I571" s="165" t="s">
        <v>284</v>
      </c>
    </row>
    <row r="572" spans="2:9" x14ac:dyDescent="0.25">
      <c r="B572" t="s">
        <v>118</v>
      </c>
      <c r="C572" t="s">
        <v>899</v>
      </c>
      <c r="D572" s="165">
        <v>16603</v>
      </c>
      <c r="E572" s="184">
        <v>83.179991000000001</v>
      </c>
      <c r="F572" s="165"/>
      <c r="G572" s="165"/>
      <c r="H572" s="165" t="s">
        <v>284</v>
      </c>
      <c r="I572" s="165" t="s">
        <v>284</v>
      </c>
    </row>
    <row r="573" spans="2:9" x14ac:dyDescent="0.25">
      <c r="B573" t="s">
        <v>118</v>
      </c>
      <c r="C573" t="s">
        <v>900</v>
      </c>
      <c r="D573" s="165">
        <v>16583</v>
      </c>
      <c r="E573" s="184">
        <v>73.545338000000001</v>
      </c>
      <c r="F573" s="165"/>
      <c r="G573" s="165"/>
      <c r="H573" s="165" t="s">
        <v>286</v>
      </c>
      <c r="I573" s="165" t="s">
        <v>284</v>
      </c>
    </row>
    <row r="574" spans="2:9" x14ac:dyDescent="0.25">
      <c r="B574" t="s">
        <v>118</v>
      </c>
      <c r="C574" t="s">
        <v>901</v>
      </c>
      <c r="D574" s="165">
        <v>16571</v>
      </c>
      <c r="E574" s="184">
        <v>79.126672499999998</v>
      </c>
      <c r="F574" s="165"/>
      <c r="G574" s="165"/>
      <c r="H574" s="165" t="s">
        <v>286</v>
      </c>
      <c r="I574" s="165" t="s">
        <v>284</v>
      </c>
    </row>
    <row r="575" spans="2:9" x14ac:dyDescent="0.25">
      <c r="B575" t="s">
        <v>118</v>
      </c>
      <c r="C575" t="s">
        <v>902</v>
      </c>
      <c r="D575" s="165">
        <v>32060</v>
      </c>
      <c r="E575" s="184">
        <v>96.780669700000004</v>
      </c>
      <c r="F575" s="165"/>
      <c r="G575" s="165"/>
      <c r="H575" s="165" t="s">
        <v>286</v>
      </c>
      <c r="I575" s="165" t="s">
        <v>284</v>
      </c>
    </row>
    <row r="576" spans="2:9" x14ac:dyDescent="0.25">
      <c r="B576" t="s">
        <v>118</v>
      </c>
      <c r="C576" t="s">
        <v>903</v>
      </c>
      <c r="D576" s="165">
        <v>16457</v>
      </c>
      <c r="E576" s="184">
        <v>11.6365756</v>
      </c>
      <c r="F576" s="165"/>
      <c r="G576" s="165"/>
      <c r="H576" s="165" t="s">
        <v>286</v>
      </c>
      <c r="I576" s="165" t="s">
        <v>284</v>
      </c>
    </row>
    <row r="577" spans="2:9" x14ac:dyDescent="0.25">
      <c r="B577" t="s">
        <v>118</v>
      </c>
      <c r="C577" t="s">
        <v>904</v>
      </c>
      <c r="D577" s="165">
        <v>16514</v>
      </c>
      <c r="E577" s="184">
        <v>27.910865099999999</v>
      </c>
      <c r="F577" s="165"/>
      <c r="G577" s="165"/>
      <c r="H577" s="165" t="s">
        <v>284</v>
      </c>
      <c r="I577" s="165" t="s">
        <v>284</v>
      </c>
    </row>
    <row r="578" spans="2:9" x14ac:dyDescent="0.25">
      <c r="B578" t="s">
        <v>118</v>
      </c>
      <c r="C578" t="s">
        <v>905</v>
      </c>
      <c r="D578" s="165">
        <v>16542</v>
      </c>
      <c r="E578" s="165">
        <v>0</v>
      </c>
      <c r="F578" s="165"/>
      <c r="G578" s="165"/>
      <c r="H578" s="165" t="s">
        <v>286</v>
      </c>
      <c r="I578" s="165" t="s">
        <v>284</v>
      </c>
    </row>
    <row r="579" spans="2:9" x14ac:dyDescent="0.25">
      <c r="B579" t="s">
        <v>118</v>
      </c>
      <c r="C579" t="s">
        <v>906</v>
      </c>
      <c r="D579" s="165">
        <v>16516</v>
      </c>
      <c r="E579" s="184">
        <v>1.3327922000000001</v>
      </c>
      <c r="F579" s="165"/>
      <c r="G579" s="165"/>
      <c r="H579" s="165" t="s">
        <v>284</v>
      </c>
      <c r="I579" s="165" t="s">
        <v>286</v>
      </c>
    </row>
    <row r="580" spans="2:9" x14ac:dyDescent="0.25">
      <c r="B580" t="s">
        <v>118</v>
      </c>
      <c r="C580" t="s">
        <v>907</v>
      </c>
      <c r="D580" s="165">
        <v>45739</v>
      </c>
      <c r="E580" s="165">
        <v>0</v>
      </c>
      <c r="F580" s="165"/>
      <c r="G580" s="165"/>
      <c r="H580" s="165" t="s">
        <v>284</v>
      </c>
      <c r="I580" s="165" t="s">
        <v>286</v>
      </c>
    </row>
    <row r="581" spans="2:9" x14ac:dyDescent="0.25">
      <c r="B581" t="s">
        <v>118</v>
      </c>
      <c r="C581" t="s">
        <v>908</v>
      </c>
      <c r="D581" s="165">
        <v>16567</v>
      </c>
      <c r="E581" s="184">
        <v>27.537704399999999</v>
      </c>
      <c r="F581" s="165"/>
      <c r="G581" s="165"/>
      <c r="H581" s="165" t="s">
        <v>286</v>
      </c>
      <c r="I581" s="165" t="s">
        <v>284</v>
      </c>
    </row>
    <row r="582" spans="2:9" x14ac:dyDescent="0.25">
      <c r="B582" t="s">
        <v>118</v>
      </c>
      <c r="C582" t="s">
        <v>909</v>
      </c>
      <c r="D582" s="165">
        <v>16568</v>
      </c>
      <c r="E582" s="165">
        <v>0</v>
      </c>
      <c r="F582" s="165"/>
      <c r="G582" s="165"/>
      <c r="H582" s="165" t="s">
        <v>284</v>
      </c>
      <c r="I582" s="165" t="s">
        <v>284</v>
      </c>
    </row>
    <row r="583" spans="2:9" x14ac:dyDescent="0.25">
      <c r="B583" t="s">
        <v>118</v>
      </c>
      <c r="C583" t="s">
        <v>910</v>
      </c>
      <c r="D583" s="165">
        <v>16572</v>
      </c>
      <c r="E583" s="184">
        <v>44.110580499999998</v>
      </c>
      <c r="F583" s="165"/>
      <c r="G583" s="165"/>
      <c r="H583" s="165" t="s">
        <v>286</v>
      </c>
      <c r="I583" s="165" t="s">
        <v>284</v>
      </c>
    </row>
    <row r="584" spans="2:9" x14ac:dyDescent="0.25">
      <c r="B584" t="s">
        <v>118</v>
      </c>
      <c r="C584" t="s">
        <v>911</v>
      </c>
      <c r="D584" s="165">
        <v>16575</v>
      </c>
      <c r="E584" s="184">
        <v>0.33088240000000002</v>
      </c>
      <c r="F584" s="165"/>
      <c r="G584" s="165"/>
      <c r="H584" s="165" t="s">
        <v>286</v>
      </c>
      <c r="I584" s="165" t="s">
        <v>284</v>
      </c>
    </row>
    <row r="585" spans="2:9" x14ac:dyDescent="0.25">
      <c r="B585" t="s">
        <v>118</v>
      </c>
      <c r="C585" t="s">
        <v>912</v>
      </c>
      <c r="D585" s="165">
        <v>16504</v>
      </c>
      <c r="E585" s="165">
        <v>0</v>
      </c>
      <c r="F585" s="165"/>
      <c r="G585" s="165"/>
      <c r="H585" s="165" t="s">
        <v>286</v>
      </c>
      <c r="I585" s="165" t="s">
        <v>284</v>
      </c>
    </row>
    <row r="586" spans="2:9" x14ac:dyDescent="0.25">
      <c r="B586" t="s">
        <v>118</v>
      </c>
      <c r="C586" t="s">
        <v>913</v>
      </c>
      <c r="D586" s="165">
        <v>16582</v>
      </c>
      <c r="E586" s="165">
        <v>0</v>
      </c>
      <c r="F586" s="165"/>
      <c r="G586" s="165"/>
      <c r="H586" s="165" t="s">
        <v>286</v>
      </c>
      <c r="I586" s="165" t="s">
        <v>284</v>
      </c>
    </row>
    <row r="587" spans="2:9" x14ac:dyDescent="0.25">
      <c r="B587" t="s">
        <v>118</v>
      </c>
      <c r="C587" t="s">
        <v>914</v>
      </c>
      <c r="D587" s="165">
        <v>16467</v>
      </c>
      <c r="E587" s="184">
        <v>1.6953297000000001</v>
      </c>
      <c r="F587" s="165"/>
      <c r="G587" s="165"/>
      <c r="H587" s="165" t="s">
        <v>284</v>
      </c>
      <c r="I587" s="165" t="s">
        <v>286</v>
      </c>
    </row>
    <row r="588" spans="2:9" x14ac:dyDescent="0.25">
      <c r="B588" t="s">
        <v>118</v>
      </c>
      <c r="C588" t="s">
        <v>915</v>
      </c>
      <c r="D588" s="165">
        <v>16484</v>
      </c>
      <c r="E588" s="184">
        <v>98.4052772</v>
      </c>
      <c r="F588" s="165"/>
      <c r="G588" s="165"/>
      <c r="H588" s="165" t="s">
        <v>286</v>
      </c>
      <c r="I588" s="165" t="s">
        <v>284</v>
      </c>
    </row>
    <row r="589" spans="2:9" x14ac:dyDescent="0.25">
      <c r="B589" t="s">
        <v>118</v>
      </c>
      <c r="C589" t="s">
        <v>916</v>
      </c>
      <c r="D589" s="165">
        <v>16472</v>
      </c>
      <c r="E589" s="165">
        <v>0</v>
      </c>
      <c r="F589" s="165"/>
      <c r="G589" s="165"/>
      <c r="H589" s="165" t="s">
        <v>284</v>
      </c>
      <c r="I589" s="165" t="s">
        <v>284</v>
      </c>
    </row>
    <row r="590" spans="2:9" x14ac:dyDescent="0.25">
      <c r="B590" t="s">
        <v>118</v>
      </c>
      <c r="C590" t="s">
        <v>917</v>
      </c>
      <c r="D590" s="165">
        <v>16458</v>
      </c>
      <c r="E590" s="165">
        <v>0</v>
      </c>
      <c r="F590" s="165"/>
      <c r="G590" s="165"/>
      <c r="H590" s="165" t="s">
        <v>286</v>
      </c>
      <c r="I590" s="165" t="s">
        <v>284</v>
      </c>
    </row>
    <row r="591" spans="2:9" x14ac:dyDescent="0.25">
      <c r="B591" t="s">
        <v>118</v>
      </c>
      <c r="C591" t="s">
        <v>918</v>
      </c>
      <c r="D591" s="165">
        <v>16589</v>
      </c>
      <c r="E591" s="184">
        <v>24.935358099999998</v>
      </c>
      <c r="F591" s="165"/>
      <c r="G591" s="165"/>
      <c r="H591" s="165" t="s">
        <v>284</v>
      </c>
      <c r="I591" s="165" t="s">
        <v>284</v>
      </c>
    </row>
    <row r="592" spans="2:9" x14ac:dyDescent="0.25">
      <c r="B592" t="s">
        <v>118</v>
      </c>
      <c r="C592" t="s">
        <v>919</v>
      </c>
      <c r="D592" s="165">
        <v>16497</v>
      </c>
      <c r="E592" s="165">
        <v>0</v>
      </c>
      <c r="F592" s="165"/>
      <c r="G592" s="165"/>
      <c r="H592" s="165" t="s">
        <v>284</v>
      </c>
      <c r="I592" s="165" t="s">
        <v>284</v>
      </c>
    </row>
    <row r="593" spans="2:9" x14ac:dyDescent="0.25">
      <c r="B593" t="s">
        <v>118</v>
      </c>
      <c r="C593" t="s">
        <v>920</v>
      </c>
      <c r="D593" s="165">
        <v>16488</v>
      </c>
      <c r="E593" s="184">
        <v>5.7972020999999998</v>
      </c>
      <c r="F593" s="165"/>
      <c r="G593" s="165"/>
      <c r="H593" s="165" t="s">
        <v>284</v>
      </c>
      <c r="I593" s="165" t="s">
        <v>286</v>
      </c>
    </row>
    <row r="594" spans="2:9" x14ac:dyDescent="0.25">
      <c r="B594" t="s">
        <v>118</v>
      </c>
      <c r="C594" t="s">
        <v>921</v>
      </c>
      <c r="D594" s="165">
        <v>16527</v>
      </c>
      <c r="E594" s="165">
        <v>0</v>
      </c>
      <c r="F594" s="165"/>
      <c r="G594" s="165"/>
      <c r="H594" s="165" t="s">
        <v>286</v>
      </c>
      <c r="I594" s="165" t="s">
        <v>284</v>
      </c>
    </row>
    <row r="595" spans="2:9" x14ac:dyDescent="0.25">
      <c r="B595" t="s">
        <v>118</v>
      </c>
      <c r="C595" t="s">
        <v>922</v>
      </c>
      <c r="D595" s="165">
        <v>16537</v>
      </c>
      <c r="E595" s="165">
        <v>0</v>
      </c>
      <c r="F595" s="165"/>
      <c r="G595" s="165"/>
      <c r="H595" s="165" t="s">
        <v>286</v>
      </c>
      <c r="I595" s="165" t="s">
        <v>284</v>
      </c>
    </row>
    <row r="596" spans="2:9" x14ac:dyDescent="0.25">
      <c r="B596" t="s">
        <v>118</v>
      </c>
      <c r="C596" t="s">
        <v>923</v>
      </c>
      <c r="D596" s="165">
        <v>16585</v>
      </c>
      <c r="E596" s="165">
        <v>0</v>
      </c>
      <c r="F596" s="165"/>
      <c r="G596" s="165"/>
      <c r="H596" s="165" t="s">
        <v>286</v>
      </c>
      <c r="I596" s="165" t="s">
        <v>284</v>
      </c>
    </row>
    <row r="597" spans="2:9" x14ac:dyDescent="0.25">
      <c r="B597" t="s">
        <v>118</v>
      </c>
      <c r="C597" t="s">
        <v>924</v>
      </c>
      <c r="D597" s="165">
        <v>16588</v>
      </c>
      <c r="E597" s="184">
        <v>33.481081500000002</v>
      </c>
      <c r="F597" s="165"/>
      <c r="G597" s="165"/>
      <c r="H597" s="165" t="s">
        <v>284</v>
      </c>
      <c r="I597" s="165" t="s">
        <v>284</v>
      </c>
    </row>
    <row r="598" spans="2:9" x14ac:dyDescent="0.25">
      <c r="B598" t="s">
        <v>118</v>
      </c>
      <c r="C598" t="s">
        <v>925</v>
      </c>
      <c r="D598" s="165">
        <v>16547</v>
      </c>
      <c r="E598" s="184">
        <v>3.2223730000000002</v>
      </c>
      <c r="F598" s="165"/>
      <c r="G598" s="165"/>
      <c r="H598" s="165" t="s">
        <v>284</v>
      </c>
      <c r="I598" s="165" t="s">
        <v>286</v>
      </c>
    </row>
    <row r="599" spans="2:9" x14ac:dyDescent="0.25">
      <c r="B599" t="s">
        <v>118</v>
      </c>
      <c r="C599" t="s">
        <v>926</v>
      </c>
      <c r="D599" s="165">
        <v>16608</v>
      </c>
      <c r="E599" s="165">
        <v>0</v>
      </c>
      <c r="F599" s="165"/>
      <c r="G599" s="165"/>
      <c r="H599" s="165" t="s">
        <v>284</v>
      </c>
      <c r="I599" s="165" t="s">
        <v>284</v>
      </c>
    </row>
    <row r="600" spans="2:9" x14ac:dyDescent="0.25">
      <c r="B600" t="s">
        <v>118</v>
      </c>
      <c r="C600" t="s">
        <v>927</v>
      </c>
      <c r="D600" s="165">
        <v>16503</v>
      </c>
      <c r="E600" s="165">
        <v>0</v>
      </c>
      <c r="F600" s="165"/>
      <c r="G600" s="165"/>
      <c r="H600" s="165" t="s">
        <v>286</v>
      </c>
      <c r="I600" s="165" t="s">
        <v>284</v>
      </c>
    </row>
    <row r="601" spans="2:9" x14ac:dyDescent="0.25">
      <c r="B601" t="s">
        <v>118</v>
      </c>
      <c r="C601" t="s">
        <v>928</v>
      </c>
      <c r="D601" s="165">
        <v>16508</v>
      </c>
      <c r="E601" s="184">
        <v>95.884558900000002</v>
      </c>
      <c r="F601" s="165"/>
      <c r="G601" s="165"/>
      <c r="H601" s="165" t="s">
        <v>286</v>
      </c>
      <c r="I601" s="165" t="s">
        <v>284</v>
      </c>
    </row>
    <row r="602" spans="2:9" x14ac:dyDescent="0.25">
      <c r="B602" t="s">
        <v>118</v>
      </c>
      <c r="C602" t="s">
        <v>929</v>
      </c>
      <c r="D602" s="165">
        <v>16473</v>
      </c>
      <c r="E602" s="184">
        <v>68.0422327</v>
      </c>
      <c r="F602" s="165"/>
      <c r="G602" s="165"/>
      <c r="H602" s="165" t="s">
        <v>286</v>
      </c>
      <c r="I602" s="165" t="s">
        <v>284</v>
      </c>
    </row>
    <row r="603" spans="2:9" x14ac:dyDescent="0.25">
      <c r="B603" t="s">
        <v>119</v>
      </c>
      <c r="C603" t="s">
        <v>930</v>
      </c>
      <c r="D603" s="165">
        <v>18776</v>
      </c>
      <c r="E603" s="165">
        <v>0</v>
      </c>
      <c r="F603" s="165"/>
      <c r="G603" s="165"/>
      <c r="H603" s="165" t="s">
        <v>286</v>
      </c>
      <c r="I603" s="165" t="s">
        <v>284</v>
      </c>
    </row>
    <row r="604" spans="2:9" x14ac:dyDescent="0.25">
      <c r="B604" t="s">
        <v>119</v>
      </c>
      <c r="C604" t="s">
        <v>931</v>
      </c>
      <c r="D604" s="165">
        <v>18684</v>
      </c>
      <c r="E604" s="165">
        <v>0</v>
      </c>
      <c r="F604" s="165"/>
      <c r="G604" s="165"/>
      <c r="H604" s="165" t="s">
        <v>286</v>
      </c>
      <c r="I604" s="165" t="s">
        <v>284</v>
      </c>
    </row>
    <row r="605" spans="2:9" x14ac:dyDescent="0.25">
      <c r="B605" t="s">
        <v>119</v>
      </c>
      <c r="C605" t="s">
        <v>932</v>
      </c>
      <c r="D605" s="165">
        <v>18793</v>
      </c>
      <c r="E605" s="165">
        <v>0</v>
      </c>
      <c r="F605" s="165"/>
      <c r="G605" s="165"/>
      <c r="H605" s="165" t="s">
        <v>286</v>
      </c>
      <c r="I605" s="165" t="s">
        <v>284</v>
      </c>
    </row>
    <row r="606" spans="2:9" x14ac:dyDescent="0.25">
      <c r="B606" t="s">
        <v>119</v>
      </c>
      <c r="C606" t="s">
        <v>933</v>
      </c>
      <c r="D606" s="165">
        <v>18792</v>
      </c>
      <c r="E606" s="165">
        <v>0</v>
      </c>
      <c r="F606" s="165"/>
      <c r="G606" s="165"/>
      <c r="H606" s="165" t="s">
        <v>286</v>
      </c>
      <c r="I606" s="165" t="s">
        <v>284</v>
      </c>
    </row>
    <row r="607" spans="2:9" x14ac:dyDescent="0.25">
      <c r="B607" t="s">
        <v>119</v>
      </c>
      <c r="C607" t="s">
        <v>934</v>
      </c>
      <c r="D607" s="165">
        <v>18842</v>
      </c>
      <c r="E607" s="184">
        <v>10.528532800000001</v>
      </c>
      <c r="F607" s="165"/>
      <c r="G607" s="165"/>
      <c r="H607" s="165" t="s">
        <v>286</v>
      </c>
      <c r="I607" s="165" t="s">
        <v>284</v>
      </c>
    </row>
    <row r="608" spans="2:9" x14ac:dyDescent="0.25">
      <c r="B608" t="s">
        <v>119</v>
      </c>
      <c r="C608" t="s">
        <v>935</v>
      </c>
      <c r="D608" s="165">
        <v>24254</v>
      </c>
      <c r="E608" s="165">
        <v>0</v>
      </c>
      <c r="F608" s="165"/>
      <c r="G608" s="165"/>
      <c r="H608" s="165" t="s">
        <v>286</v>
      </c>
      <c r="I608" s="165" t="s">
        <v>284</v>
      </c>
    </row>
    <row r="609" spans="2:9" x14ac:dyDescent="0.25">
      <c r="B609" t="s">
        <v>119</v>
      </c>
      <c r="C609" t="s">
        <v>936</v>
      </c>
      <c r="D609" s="165">
        <v>29687</v>
      </c>
      <c r="E609" s="184">
        <v>11.044442399999999</v>
      </c>
      <c r="F609" s="165"/>
      <c r="G609" s="165"/>
      <c r="H609" s="165" t="s">
        <v>286</v>
      </c>
      <c r="I609" s="165" t="s">
        <v>284</v>
      </c>
    </row>
    <row r="610" spans="2:9" x14ac:dyDescent="0.25">
      <c r="B610" t="s">
        <v>119</v>
      </c>
      <c r="C610" t="s">
        <v>937</v>
      </c>
      <c r="D610" s="165">
        <v>18711</v>
      </c>
      <c r="E610" s="165">
        <v>0</v>
      </c>
      <c r="F610" s="165"/>
      <c r="G610" s="165"/>
      <c r="H610" s="165" t="s">
        <v>286</v>
      </c>
      <c r="I610" s="165" t="s">
        <v>284</v>
      </c>
    </row>
    <row r="611" spans="2:9" x14ac:dyDescent="0.25">
      <c r="B611" t="s">
        <v>119</v>
      </c>
      <c r="C611" t="s">
        <v>938</v>
      </c>
      <c r="D611" s="165">
        <v>20062</v>
      </c>
      <c r="E611" s="165">
        <v>0</v>
      </c>
      <c r="F611" s="165"/>
      <c r="G611" s="165"/>
      <c r="H611" s="165" t="s">
        <v>286</v>
      </c>
      <c r="I611" s="165" t="s">
        <v>284</v>
      </c>
    </row>
    <row r="612" spans="2:9" x14ac:dyDescent="0.25">
      <c r="B612" t="s">
        <v>119</v>
      </c>
      <c r="C612" t="s">
        <v>939</v>
      </c>
      <c r="D612" s="165">
        <v>18888</v>
      </c>
      <c r="E612" s="184">
        <v>9.4616083</v>
      </c>
      <c r="F612" s="165"/>
      <c r="G612" s="165"/>
      <c r="H612" s="165" t="s">
        <v>286</v>
      </c>
      <c r="I612" s="165" t="s">
        <v>284</v>
      </c>
    </row>
    <row r="613" spans="2:9" x14ac:dyDescent="0.25">
      <c r="B613" t="s">
        <v>119</v>
      </c>
      <c r="C613" t="s">
        <v>940</v>
      </c>
      <c r="D613" s="165">
        <v>18791</v>
      </c>
      <c r="E613" s="165">
        <v>0</v>
      </c>
      <c r="F613" s="165"/>
      <c r="G613" s="165"/>
      <c r="H613" s="165" t="s">
        <v>286</v>
      </c>
      <c r="I613" s="165" t="s">
        <v>284</v>
      </c>
    </row>
    <row r="614" spans="2:9" x14ac:dyDescent="0.25">
      <c r="B614" t="s">
        <v>119</v>
      </c>
      <c r="C614" t="s">
        <v>941</v>
      </c>
      <c r="D614" s="165">
        <v>18855</v>
      </c>
      <c r="E614" s="184">
        <v>72.550950400000005</v>
      </c>
      <c r="F614" s="165"/>
      <c r="G614" s="165"/>
      <c r="H614" s="165" t="s">
        <v>286</v>
      </c>
      <c r="I614" s="165" t="s">
        <v>284</v>
      </c>
    </row>
    <row r="615" spans="2:9" x14ac:dyDescent="0.25">
      <c r="B615" t="s">
        <v>119</v>
      </c>
      <c r="C615" t="s">
        <v>942</v>
      </c>
      <c r="D615" s="165">
        <v>18606</v>
      </c>
      <c r="E615" s="165">
        <v>0</v>
      </c>
      <c r="F615" s="165"/>
      <c r="G615" s="165"/>
      <c r="H615" s="165" t="s">
        <v>286</v>
      </c>
      <c r="I615" s="165" t="s">
        <v>284</v>
      </c>
    </row>
    <row r="616" spans="2:9" x14ac:dyDescent="0.25">
      <c r="B616" t="s">
        <v>119</v>
      </c>
      <c r="C616" t="s">
        <v>943</v>
      </c>
      <c r="D616" s="165">
        <v>18680</v>
      </c>
      <c r="E616" s="184">
        <v>2.0476749999999999</v>
      </c>
      <c r="F616" s="165"/>
      <c r="G616" s="165"/>
      <c r="H616" s="165" t="s">
        <v>286</v>
      </c>
      <c r="I616" s="165" t="s">
        <v>284</v>
      </c>
    </row>
    <row r="617" spans="2:9" x14ac:dyDescent="0.25">
      <c r="B617" t="s">
        <v>119</v>
      </c>
      <c r="C617" t="s">
        <v>944</v>
      </c>
      <c r="D617" s="165">
        <v>18632</v>
      </c>
      <c r="E617" s="165">
        <v>0</v>
      </c>
      <c r="F617" s="165"/>
      <c r="G617" s="165"/>
      <c r="H617" s="165" t="s">
        <v>286</v>
      </c>
      <c r="I617" s="165" t="s">
        <v>284</v>
      </c>
    </row>
    <row r="618" spans="2:9" x14ac:dyDescent="0.25">
      <c r="B618" t="s">
        <v>119</v>
      </c>
      <c r="C618" t="s">
        <v>945</v>
      </c>
      <c r="D618" s="165">
        <v>18682</v>
      </c>
      <c r="E618" s="184">
        <v>74.003064300000005</v>
      </c>
      <c r="F618" s="165"/>
      <c r="G618" s="165"/>
      <c r="H618" s="165" t="s">
        <v>286</v>
      </c>
      <c r="I618" s="165" t="s">
        <v>284</v>
      </c>
    </row>
    <row r="619" spans="2:9" x14ac:dyDescent="0.25">
      <c r="B619" t="s">
        <v>119</v>
      </c>
      <c r="C619" t="s">
        <v>946</v>
      </c>
      <c r="D619" s="165">
        <v>18662</v>
      </c>
      <c r="E619" s="165">
        <v>0</v>
      </c>
      <c r="F619" s="165"/>
      <c r="G619" s="165"/>
      <c r="H619" s="165" t="s">
        <v>286</v>
      </c>
      <c r="I619" s="165" t="s">
        <v>284</v>
      </c>
    </row>
    <row r="620" spans="2:9" x14ac:dyDescent="0.25">
      <c r="B620" t="s">
        <v>119</v>
      </c>
      <c r="C620" t="s">
        <v>947</v>
      </c>
      <c r="D620" s="165">
        <v>18654</v>
      </c>
      <c r="E620" s="165">
        <v>0</v>
      </c>
      <c r="F620" s="165"/>
      <c r="G620" s="165"/>
      <c r="H620" s="165" t="s">
        <v>286</v>
      </c>
      <c r="I620" s="165" t="s">
        <v>284</v>
      </c>
    </row>
    <row r="621" spans="2:9" x14ac:dyDescent="0.25">
      <c r="B621" t="s">
        <v>119</v>
      </c>
      <c r="C621" t="s">
        <v>948</v>
      </c>
      <c r="D621" s="165">
        <v>18657</v>
      </c>
      <c r="E621" s="165">
        <v>100</v>
      </c>
      <c r="F621" s="165"/>
      <c r="G621" s="165"/>
      <c r="H621" s="165" t="s">
        <v>286</v>
      </c>
      <c r="I621" s="165" t="s">
        <v>284</v>
      </c>
    </row>
    <row r="622" spans="2:9" x14ac:dyDescent="0.25">
      <c r="B622" t="s">
        <v>119</v>
      </c>
      <c r="C622" t="s">
        <v>949</v>
      </c>
      <c r="D622" s="165">
        <v>18640</v>
      </c>
      <c r="E622" s="165">
        <v>0</v>
      </c>
      <c r="F622" s="165"/>
      <c r="G622" s="165"/>
      <c r="H622" s="165" t="s">
        <v>286</v>
      </c>
      <c r="I622" s="165" t="s">
        <v>284</v>
      </c>
    </row>
    <row r="623" spans="2:9" x14ac:dyDescent="0.25">
      <c r="B623" t="s">
        <v>119</v>
      </c>
      <c r="C623" t="s">
        <v>950</v>
      </c>
      <c r="D623" s="165">
        <v>18616</v>
      </c>
      <c r="E623" s="184">
        <v>5.1499999999999998E-5</v>
      </c>
      <c r="F623" s="165"/>
      <c r="G623" s="165"/>
      <c r="H623" s="165" t="s">
        <v>286</v>
      </c>
      <c r="I623" s="165" t="s">
        <v>284</v>
      </c>
    </row>
    <row r="624" spans="2:9" x14ac:dyDescent="0.25">
      <c r="B624" t="s">
        <v>119</v>
      </c>
      <c r="C624" t="s">
        <v>951</v>
      </c>
      <c r="D624" s="165">
        <v>18824</v>
      </c>
      <c r="E624" s="165">
        <v>0</v>
      </c>
      <c r="F624" s="165"/>
      <c r="G624" s="165"/>
      <c r="H624" s="165" t="s">
        <v>286</v>
      </c>
      <c r="I624" s="165" t="s">
        <v>284</v>
      </c>
    </row>
    <row r="625" spans="2:9" x14ac:dyDescent="0.25">
      <c r="B625" t="s">
        <v>119</v>
      </c>
      <c r="C625" t="s">
        <v>952</v>
      </c>
      <c r="D625" s="165">
        <v>18789</v>
      </c>
      <c r="E625" s="184">
        <v>34.561437099999999</v>
      </c>
      <c r="F625" s="165"/>
      <c r="G625" s="165"/>
      <c r="H625" s="165" t="s">
        <v>286</v>
      </c>
      <c r="I625" s="165" t="s">
        <v>284</v>
      </c>
    </row>
    <row r="626" spans="2:9" x14ac:dyDescent="0.25">
      <c r="B626" t="s">
        <v>119</v>
      </c>
      <c r="C626" t="s">
        <v>953</v>
      </c>
      <c r="D626" s="165">
        <v>18700</v>
      </c>
      <c r="E626" s="165">
        <v>0</v>
      </c>
      <c r="F626" s="165"/>
      <c r="G626" s="165"/>
      <c r="H626" s="165" t="s">
        <v>286</v>
      </c>
      <c r="I626" s="165" t="s">
        <v>284</v>
      </c>
    </row>
    <row r="627" spans="2:9" x14ac:dyDescent="0.25">
      <c r="B627" t="s">
        <v>119</v>
      </c>
      <c r="C627" t="s">
        <v>954</v>
      </c>
      <c r="D627" s="165">
        <v>18848</v>
      </c>
      <c r="E627" s="184">
        <v>83.185503400000002</v>
      </c>
      <c r="F627" s="165"/>
      <c r="G627" s="165"/>
      <c r="H627" s="165" t="s">
        <v>286</v>
      </c>
      <c r="I627" s="165" t="s">
        <v>284</v>
      </c>
    </row>
    <row r="628" spans="2:9" x14ac:dyDescent="0.25">
      <c r="B628" t="s">
        <v>119</v>
      </c>
      <c r="C628" t="s">
        <v>955</v>
      </c>
      <c r="D628" s="165">
        <v>18826</v>
      </c>
      <c r="E628" s="165">
        <v>0</v>
      </c>
      <c r="F628" s="165"/>
      <c r="G628" s="165"/>
      <c r="H628" s="165" t="s">
        <v>286</v>
      </c>
      <c r="I628" s="165" t="s">
        <v>284</v>
      </c>
    </row>
    <row r="629" spans="2:9" x14ac:dyDescent="0.25">
      <c r="B629" t="s">
        <v>119</v>
      </c>
      <c r="C629" t="s">
        <v>956</v>
      </c>
      <c r="D629" s="165">
        <v>18603</v>
      </c>
      <c r="E629" s="184">
        <v>4.0650389000000002</v>
      </c>
      <c r="F629" s="165"/>
      <c r="G629" s="165"/>
      <c r="H629" s="165" t="s">
        <v>286</v>
      </c>
      <c r="I629" s="165" t="s">
        <v>284</v>
      </c>
    </row>
    <row r="630" spans="2:9" x14ac:dyDescent="0.25">
      <c r="B630" t="s">
        <v>119</v>
      </c>
      <c r="C630" t="s">
        <v>957</v>
      </c>
      <c r="D630" s="165">
        <v>18796</v>
      </c>
      <c r="E630" s="184">
        <v>12.4553893</v>
      </c>
      <c r="F630" s="165"/>
      <c r="G630" s="165"/>
      <c r="H630" s="165" t="s">
        <v>286</v>
      </c>
      <c r="I630" s="165" t="s">
        <v>284</v>
      </c>
    </row>
    <row r="631" spans="2:9" x14ac:dyDescent="0.25">
      <c r="B631" t="s">
        <v>119</v>
      </c>
      <c r="C631" t="s">
        <v>958</v>
      </c>
      <c r="D631" s="165">
        <v>18893</v>
      </c>
      <c r="E631" s="165">
        <v>0</v>
      </c>
      <c r="F631" s="165"/>
      <c r="G631" s="165"/>
      <c r="H631" s="165" t="s">
        <v>286</v>
      </c>
      <c r="I631" s="165" t="s">
        <v>284</v>
      </c>
    </row>
    <row r="632" spans="2:9" x14ac:dyDescent="0.25">
      <c r="B632" t="s">
        <v>119</v>
      </c>
      <c r="C632" t="s">
        <v>959</v>
      </c>
      <c r="D632" s="165">
        <v>18631</v>
      </c>
      <c r="E632" s="184">
        <v>59.907721600000002</v>
      </c>
      <c r="F632" s="165"/>
      <c r="G632" s="165"/>
      <c r="H632" s="165" t="s">
        <v>286</v>
      </c>
      <c r="I632" s="165" t="s">
        <v>284</v>
      </c>
    </row>
    <row r="633" spans="2:9" x14ac:dyDescent="0.25">
      <c r="B633" t="s">
        <v>119</v>
      </c>
      <c r="C633" t="s">
        <v>960</v>
      </c>
      <c r="D633" s="165">
        <v>18822</v>
      </c>
      <c r="E633" s="165">
        <v>0</v>
      </c>
      <c r="F633" s="165"/>
      <c r="G633" s="165"/>
      <c r="H633" s="165" t="s">
        <v>286</v>
      </c>
      <c r="I633" s="165" t="s">
        <v>284</v>
      </c>
    </row>
    <row r="634" spans="2:9" x14ac:dyDescent="0.25">
      <c r="B634" t="s">
        <v>119</v>
      </c>
      <c r="C634" t="s">
        <v>961</v>
      </c>
      <c r="D634" s="165">
        <v>18685</v>
      </c>
      <c r="E634" s="184">
        <v>1.7034377999999999</v>
      </c>
      <c r="F634" s="165"/>
      <c r="G634" s="165"/>
      <c r="H634" s="165" t="s">
        <v>286</v>
      </c>
      <c r="I634" s="165" t="s">
        <v>284</v>
      </c>
    </row>
    <row r="635" spans="2:9" x14ac:dyDescent="0.25">
      <c r="B635" t="s">
        <v>119</v>
      </c>
      <c r="C635" t="s">
        <v>962</v>
      </c>
      <c r="D635" s="165">
        <v>18782</v>
      </c>
      <c r="E635" s="165">
        <v>0</v>
      </c>
      <c r="F635" s="165"/>
      <c r="G635" s="165"/>
      <c r="H635" s="165" t="s">
        <v>286</v>
      </c>
      <c r="I635" s="165" t="s">
        <v>284</v>
      </c>
    </row>
    <row r="636" spans="2:9" x14ac:dyDescent="0.25">
      <c r="B636" t="s">
        <v>119</v>
      </c>
      <c r="C636" t="s">
        <v>963</v>
      </c>
      <c r="D636" s="165">
        <v>18712</v>
      </c>
      <c r="E636" s="184">
        <v>33.244523600000001</v>
      </c>
      <c r="F636" s="165"/>
      <c r="G636" s="165"/>
      <c r="H636" s="165" t="s">
        <v>286</v>
      </c>
      <c r="I636" s="165" t="s">
        <v>284</v>
      </c>
    </row>
    <row r="637" spans="2:9" x14ac:dyDescent="0.25">
      <c r="B637" t="s">
        <v>119</v>
      </c>
      <c r="C637" t="s">
        <v>964</v>
      </c>
      <c r="D637" s="165">
        <v>18702</v>
      </c>
      <c r="E637" s="184">
        <v>99.599984699999993</v>
      </c>
      <c r="F637" s="165"/>
      <c r="G637" s="165"/>
      <c r="H637" s="165" t="s">
        <v>286</v>
      </c>
      <c r="I637" s="165" t="s">
        <v>284</v>
      </c>
    </row>
    <row r="638" spans="2:9" x14ac:dyDescent="0.25">
      <c r="B638" t="s">
        <v>119</v>
      </c>
      <c r="C638" t="s">
        <v>965</v>
      </c>
      <c r="D638" s="165">
        <v>18698</v>
      </c>
      <c r="E638" s="184">
        <v>41.498918500000002</v>
      </c>
      <c r="F638" s="165"/>
      <c r="G638" s="165"/>
      <c r="H638" s="165" t="s">
        <v>286</v>
      </c>
      <c r="I638" s="165" t="s">
        <v>284</v>
      </c>
    </row>
    <row r="639" spans="2:9" x14ac:dyDescent="0.25">
      <c r="B639" t="s">
        <v>119</v>
      </c>
      <c r="C639" t="s">
        <v>966</v>
      </c>
      <c r="D639" s="165">
        <v>18780</v>
      </c>
      <c r="E639" s="165">
        <v>0</v>
      </c>
      <c r="F639" s="165"/>
      <c r="G639" s="165"/>
      <c r="H639" s="165" t="s">
        <v>286</v>
      </c>
      <c r="I639" s="165" t="s">
        <v>284</v>
      </c>
    </row>
    <row r="640" spans="2:9" x14ac:dyDescent="0.25">
      <c r="B640" t="s">
        <v>119</v>
      </c>
      <c r="C640" t="s">
        <v>967</v>
      </c>
      <c r="D640" s="165">
        <v>18856</v>
      </c>
      <c r="E640" s="184">
        <v>3.4616967000000001</v>
      </c>
      <c r="F640" s="165"/>
      <c r="G640" s="165"/>
      <c r="H640" s="165" t="s">
        <v>286</v>
      </c>
      <c r="I640" s="165" t="s">
        <v>284</v>
      </c>
    </row>
    <row r="641" spans="2:9" x14ac:dyDescent="0.25">
      <c r="B641" t="s">
        <v>119</v>
      </c>
      <c r="C641" t="s">
        <v>968</v>
      </c>
      <c r="D641" s="165">
        <v>18634</v>
      </c>
      <c r="E641" s="184">
        <v>80.424195310000002</v>
      </c>
      <c r="F641" s="165"/>
      <c r="G641" s="165"/>
      <c r="H641" s="165" t="s">
        <v>286</v>
      </c>
      <c r="I641" s="165" t="s">
        <v>284</v>
      </c>
    </row>
    <row r="642" spans="2:9" x14ac:dyDescent="0.25">
      <c r="B642" t="s">
        <v>119</v>
      </c>
      <c r="C642" t="s">
        <v>969</v>
      </c>
      <c r="D642" s="165">
        <v>18633</v>
      </c>
      <c r="E642" s="165">
        <v>0</v>
      </c>
      <c r="F642" s="165"/>
      <c r="G642" s="165"/>
      <c r="H642" s="165" t="s">
        <v>286</v>
      </c>
      <c r="I642" s="165" t="s">
        <v>284</v>
      </c>
    </row>
    <row r="643" spans="2:9" x14ac:dyDescent="0.25">
      <c r="B643" t="s">
        <v>119</v>
      </c>
      <c r="C643" t="s">
        <v>970</v>
      </c>
      <c r="D643" s="165">
        <v>18621</v>
      </c>
      <c r="E643" s="165">
        <v>0</v>
      </c>
      <c r="F643" s="165"/>
      <c r="G643" s="165"/>
      <c r="H643" s="165" t="s">
        <v>286</v>
      </c>
      <c r="I643" s="165" t="s">
        <v>284</v>
      </c>
    </row>
    <row r="644" spans="2:9" x14ac:dyDescent="0.25">
      <c r="B644" t="s">
        <v>119</v>
      </c>
      <c r="C644" t="s">
        <v>971</v>
      </c>
      <c r="D644" s="165">
        <v>18706</v>
      </c>
      <c r="E644" s="165">
        <v>0</v>
      </c>
      <c r="F644" s="165"/>
      <c r="G644" s="165"/>
      <c r="H644" s="165" t="s">
        <v>286</v>
      </c>
      <c r="I644" s="165" t="s">
        <v>284</v>
      </c>
    </row>
    <row r="645" spans="2:9" x14ac:dyDescent="0.25">
      <c r="B645" t="s">
        <v>119</v>
      </c>
      <c r="C645" t="s">
        <v>972</v>
      </c>
      <c r="D645" s="165">
        <v>18802</v>
      </c>
      <c r="E645" s="165">
        <v>0</v>
      </c>
      <c r="F645" s="165"/>
      <c r="G645" s="165"/>
      <c r="H645" s="165" t="s">
        <v>286</v>
      </c>
      <c r="I645" s="165" t="s">
        <v>284</v>
      </c>
    </row>
    <row r="646" spans="2:9" x14ac:dyDescent="0.25">
      <c r="B646" t="s">
        <v>119</v>
      </c>
      <c r="C646" t="s">
        <v>973</v>
      </c>
      <c r="D646" s="165">
        <v>29389</v>
      </c>
      <c r="E646" s="184">
        <v>41.5885952</v>
      </c>
      <c r="F646" s="165"/>
      <c r="G646" s="165"/>
      <c r="H646" s="165" t="s">
        <v>286</v>
      </c>
      <c r="I646" s="165" t="s">
        <v>284</v>
      </c>
    </row>
    <row r="647" spans="2:9" x14ac:dyDescent="0.25">
      <c r="B647" t="s">
        <v>119</v>
      </c>
      <c r="C647" t="s">
        <v>974</v>
      </c>
      <c r="D647" s="165">
        <v>18690</v>
      </c>
      <c r="E647" s="184">
        <v>97.8341049</v>
      </c>
      <c r="F647" s="165"/>
      <c r="G647" s="165"/>
      <c r="H647" s="165" t="s">
        <v>286</v>
      </c>
      <c r="I647" s="165" t="s">
        <v>284</v>
      </c>
    </row>
    <row r="648" spans="2:9" x14ac:dyDescent="0.25">
      <c r="B648" t="s">
        <v>119</v>
      </c>
      <c r="C648" t="s">
        <v>975</v>
      </c>
      <c r="D648" s="165">
        <v>18775</v>
      </c>
      <c r="E648" s="184">
        <v>3.1124428000000002</v>
      </c>
      <c r="F648" s="165"/>
      <c r="G648" s="165"/>
      <c r="H648" s="165" t="s">
        <v>286</v>
      </c>
      <c r="I648" s="165" t="s">
        <v>284</v>
      </c>
    </row>
    <row r="649" spans="2:9" x14ac:dyDescent="0.25">
      <c r="B649" t="s">
        <v>119</v>
      </c>
      <c r="C649" t="s">
        <v>976</v>
      </c>
      <c r="D649" s="165">
        <v>18681</v>
      </c>
      <c r="E649" s="184">
        <v>13.550839</v>
      </c>
      <c r="F649" s="165"/>
      <c r="G649" s="165"/>
      <c r="H649" s="165" t="s">
        <v>286</v>
      </c>
      <c r="I649" s="165" t="s">
        <v>284</v>
      </c>
    </row>
    <row r="650" spans="2:9" x14ac:dyDescent="0.25">
      <c r="B650" t="s">
        <v>119</v>
      </c>
      <c r="C650" t="s">
        <v>977</v>
      </c>
      <c r="D650" s="165">
        <v>18659</v>
      </c>
      <c r="E650" s="165">
        <v>100</v>
      </c>
      <c r="F650" s="165"/>
      <c r="G650" s="165"/>
      <c r="H650" s="165" t="s">
        <v>286</v>
      </c>
      <c r="I650" s="165" t="s">
        <v>284</v>
      </c>
    </row>
    <row r="651" spans="2:9" x14ac:dyDescent="0.25">
      <c r="B651" t="s">
        <v>119</v>
      </c>
      <c r="C651" t="s">
        <v>978</v>
      </c>
      <c r="D651" s="165">
        <v>18787</v>
      </c>
      <c r="E651" s="165">
        <v>0</v>
      </c>
      <c r="F651" s="165"/>
      <c r="G651" s="165"/>
      <c r="H651" s="165" t="s">
        <v>286</v>
      </c>
      <c r="I651" s="165" t="s">
        <v>284</v>
      </c>
    </row>
    <row r="652" spans="2:9" x14ac:dyDescent="0.25">
      <c r="B652" t="s">
        <v>119</v>
      </c>
      <c r="C652" t="s">
        <v>979</v>
      </c>
      <c r="D652" s="165">
        <v>18805</v>
      </c>
      <c r="E652" s="184">
        <v>60.624470600000002</v>
      </c>
      <c r="F652" s="165"/>
      <c r="G652" s="165"/>
      <c r="H652" s="165" t="s">
        <v>286</v>
      </c>
      <c r="I652" s="165" t="s">
        <v>284</v>
      </c>
    </row>
    <row r="653" spans="2:9" x14ac:dyDescent="0.25">
      <c r="B653" t="s">
        <v>119</v>
      </c>
      <c r="C653" t="s">
        <v>980</v>
      </c>
      <c r="D653" s="165">
        <v>18649</v>
      </c>
      <c r="E653" s="165">
        <v>0</v>
      </c>
      <c r="F653" s="165"/>
      <c r="G653" s="165"/>
      <c r="H653" s="165" t="s">
        <v>286</v>
      </c>
      <c r="I653" s="165" t="s">
        <v>284</v>
      </c>
    </row>
    <row r="654" spans="2:9" x14ac:dyDescent="0.25">
      <c r="B654" t="s">
        <v>119</v>
      </c>
      <c r="C654" t="s">
        <v>981</v>
      </c>
      <c r="D654" s="165">
        <v>18863</v>
      </c>
      <c r="E654" s="165">
        <v>0</v>
      </c>
      <c r="F654" s="165"/>
      <c r="G654" s="165"/>
      <c r="H654" s="165" t="s">
        <v>286</v>
      </c>
      <c r="I654" s="165" t="s">
        <v>284</v>
      </c>
    </row>
    <row r="655" spans="2:9" x14ac:dyDescent="0.25">
      <c r="B655" t="s">
        <v>119</v>
      </c>
      <c r="C655" t="s">
        <v>982</v>
      </c>
      <c r="D655" s="165">
        <v>18887</v>
      </c>
      <c r="E655" s="165">
        <v>100</v>
      </c>
      <c r="F655" s="165"/>
      <c r="G655" s="165"/>
      <c r="H655" s="165" t="s">
        <v>286</v>
      </c>
      <c r="I655" s="165" t="s">
        <v>284</v>
      </c>
    </row>
    <row r="656" spans="2:9" x14ac:dyDescent="0.25">
      <c r="B656" t="s">
        <v>119</v>
      </c>
      <c r="C656" t="s">
        <v>983</v>
      </c>
      <c r="D656" s="165">
        <v>18797</v>
      </c>
      <c r="E656" s="165">
        <v>0</v>
      </c>
      <c r="F656" s="165"/>
      <c r="G656" s="165"/>
      <c r="H656" s="165" t="s">
        <v>286</v>
      </c>
      <c r="I656" s="165" t="s">
        <v>284</v>
      </c>
    </row>
    <row r="657" spans="2:9" x14ac:dyDescent="0.25">
      <c r="B657" t="s">
        <v>119</v>
      </c>
      <c r="C657" t="s">
        <v>984</v>
      </c>
      <c r="D657" s="165">
        <v>18695</v>
      </c>
      <c r="E657" s="184">
        <v>26.076351899999999</v>
      </c>
      <c r="F657" s="165"/>
      <c r="G657" s="165"/>
      <c r="H657" s="165" t="s">
        <v>286</v>
      </c>
      <c r="I657" s="165" t="s">
        <v>284</v>
      </c>
    </row>
    <row r="658" spans="2:9" x14ac:dyDescent="0.25">
      <c r="B658" t="s">
        <v>119</v>
      </c>
      <c r="C658" t="s">
        <v>985</v>
      </c>
      <c r="D658" s="165">
        <v>18652</v>
      </c>
      <c r="E658" s="184">
        <v>36.501241200000003</v>
      </c>
      <c r="F658" s="165"/>
      <c r="G658" s="165"/>
      <c r="H658" s="165" t="s">
        <v>286</v>
      </c>
      <c r="I658" s="165" t="s">
        <v>284</v>
      </c>
    </row>
    <row r="659" spans="2:9" x14ac:dyDescent="0.25">
      <c r="B659" t="s">
        <v>119</v>
      </c>
      <c r="C659" t="s">
        <v>986</v>
      </c>
      <c r="D659" s="165">
        <v>18813</v>
      </c>
      <c r="E659" s="184">
        <v>92.539717600000003</v>
      </c>
      <c r="F659" s="165"/>
      <c r="G659" s="165"/>
      <c r="H659" s="165" t="s">
        <v>286</v>
      </c>
      <c r="I659" s="165" t="s">
        <v>284</v>
      </c>
    </row>
    <row r="660" spans="2:9" x14ac:dyDescent="0.25">
      <c r="B660" t="s">
        <v>119</v>
      </c>
      <c r="C660" t="s">
        <v>987</v>
      </c>
      <c r="D660" s="165">
        <v>32071</v>
      </c>
      <c r="E660" s="184">
        <v>17.986044799999998</v>
      </c>
      <c r="F660" s="165"/>
      <c r="G660" s="165"/>
      <c r="H660" s="165" t="s">
        <v>286</v>
      </c>
      <c r="I660" s="165" t="s">
        <v>284</v>
      </c>
    </row>
    <row r="661" spans="2:9" x14ac:dyDescent="0.25">
      <c r="B661" t="s">
        <v>119</v>
      </c>
      <c r="C661" t="s">
        <v>988</v>
      </c>
      <c r="D661" s="165">
        <v>18604</v>
      </c>
      <c r="E661" s="184">
        <v>0.43307010000000001</v>
      </c>
      <c r="F661" s="165"/>
      <c r="G661" s="165"/>
      <c r="H661" s="165" t="s">
        <v>286</v>
      </c>
      <c r="I661" s="165" t="s">
        <v>284</v>
      </c>
    </row>
    <row r="662" spans="2:9" x14ac:dyDescent="0.25">
      <c r="B662" t="s">
        <v>119</v>
      </c>
      <c r="C662" t="s">
        <v>989</v>
      </c>
      <c r="D662" s="165">
        <v>18803</v>
      </c>
      <c r="E662" s="165">
        <v>0</v>
      </c>
      <c r="F662" s="165"/>
      <c r="G662" s="165"/>
      <c r="H662" s="165" t="s">
        <v>286</v>
      </c>
      <c r="I662" s="165" t="s">
        <v>284</v>
      </c>
    </row>
    <row r="663" spans="2:9" x14ac:dyDescent="0.25">
      <c r="B663" t="s">
        <v>119</v>
      </c>
      <c r="C663" t="s">
        <v>990</v>
      </c>
      <c r="D663" s="165">
        <v>18839</v>
      </c>
      <c r="E663" s="165">
        <v>0</v>
      </c>
      <c r="F663" s="165"/>
      <c r="G663" s="165"/>
      <c r="H663" s="165" t="s">
        <v>286</v>
      </c>
      <c r="I663" s="165" t="s">
        <v>284</v>
      </c>
    </row>
    <row r="664" spans="2:9" x14ac:dyDescent="0.25">
      <c r="B664" t="s">
        <v>119</v>
      </c>
      <c r="C664" t="s">
        <v>991</v>
      </c>
      <c r="D664" s="165">
        <v>18828</v>
      </c>
      <c r="E664" s="184">
        <v>44.819857499999998</v>
      </c>
      <c r="F664" s="165"/>
      <c r="G664" s="165"/>
      <c r="H664" s="165" t="s">
        <v>286</v>
      </c>
      <c r="I664" s="165" t="s">
        <v>284</v>
      </c>
    </row>
    <row r="665" spans="2:9" x14ac:dyDescent="0.25">
      <c r="B665" t="s">
        <v>119</v>
      </c>
      <c r="C665" t="s">
        <v>992</v>
      </c>
      <c r="D665" s="165">
        <v>18801</v>
      </c>
      <c r="E665" s="184">
        <v>22.3452217</v>
      </c>
      <c r="F665" s="165"/>
      <c r="G665" s="165"/>
      <c r="H665" s="165" t="s">
        <v>286</v>
      </c>
      <c r="I665" s="165" t="s">
        <v>284</v>
      </c>
    </row>
    <row r="666" spans="2:9" x14ac:dyDescent="0.25">
      <c r="B666" t="s">
        <v>119</v>
      </c>
      <c r="C666" t="s">
        <v>993</v>
      </c>
      <c r="D666" s="165">
        <v>18715</v>
      </c>
      <c r="E666" s="184">
        <v>98.091576500000002</v>
      </c>
      <c r="F666" s="165"/>
      <c r="G666" s="165"/>
      <c r="H666" s="165" t="s">
        <v>286</v>
      </c>
      <c r="I666" s="165" t="s">
        <v>284</v>
      </c>
    </row>
    <row r="667" spans="2:9" x14ac:dyDescent="0.25">
      <c r="B667" t="s">
        <v>119</v>
      </c>
      <c r="C667" t="s">
        <v>994</v>
      </c>
      <c r="D667" s="165">
        <v>18635</v>
      </c>
      <c r="E667" s="184">
        <v>99.441584399999996</v>
      </c>
      <c r="F667" s="165"/>
      <c r="G667" s="165"/>
      <c r="H667" s="165" t="s">
        <v>286</v>
      </c>
      <c r="I667" s="165" t="s">
        <v>284</v>
      </c>
    </row>
    <row r="668" spans="2:9" x14ac:dyDescent="0.25">
      <c r="B668" t="s">
        <v>119</v>
      </c>
      <c r="C668" t="s">
        <v>995</v>
      </c>
      <c r="D668" s="165">
        <v>18823</v>
      </c>
      <c r="E668" s="184">
        <v>29.734981000000001</v>
      </c>
      <c r="F668" s="165"/>
      <c r="G668" s="165"/>
      <c r="H668" s="165" t="s">
        <v>286</v>
      </c>
      <c r="I668" s="165" t="s">
        <v>284</v>
      </c>
    </row>
    <row r="669" spans="2:9" x14ac:dyDescent="0.25">
      <c r="B669" t="s">
        <v>119</v>
      </c>
      <c r="C669" t="s">
        <v>996</v>
      </c>
      <c r="D669" s="165">
        <v>18883</v>
      </c>
      <c r="E669" s="165">
        <v>0</v>
      </c>
      <c r="F669" s="165"/>
      <c r="G669" s="165"/>
      <c r="H669" s="165" t="s">
        <v>286</v>
      </c>
      <c r="I669" s="165" t="s">
        <v>284</v>
      </c>
    </row>
    <row r="670" spans="2:9" x14ac:dyDescent="0.25">
      <c r="B670" t="s">
        <v>119</v>
      </c>
      <c r="C670" t="s">
        <v>997</v>
      </c>
      <c r="D670" s="165">
        <v>18830</v>
      </c>
      <c r="E670" s="184">
        <v>1.1087404000000001</v>
      </c>
      <c r="F670" s="165"/>
      <c r="G670" s="165"/>
      <c r="H670" s="165" t="s">
        <v>286</v>
      </c>
      <c r="I670" s="165" t="s">
        <v>284</v>
      </c>
    </row>
    <row r="671" spans="2:9" x14ac:dyDescent="0.25">
      <c r="B671" t="s">
        <v>119</v>
      </c>
      <c r="C671" t="s">
        <v>998</v>
      </c>
      <c r="D671" s="165">
        <v>18693</v>
      </c>
      <c r="E671" s="184">
        <v>64.994080400000001</v>
      </c>
      <c r="F671" s="165"/>
      <c r="G671" s="165"/>
      <c r="H671" s="165" t="s">
        <v>286</v>
      </c>
      <c r="I671" s="165" t="s">
        <v>284</v>
      </c>
    </row>
    <row r="672" spans="2:9" x14ac:dyDescent="0.25">
      <c r="B672" t="s">
        <v>119</v>
      </c>
      <c r="C672" t="s">
        <v>999</v>
      </c>
      <c r="D672" s="165">
        <v>18841</v>
      </c>
      <c r="E672" s="184">
        <v>98.853268999999997</v>
      </c>
      <c r="F672" s="165"/>
      <c r="G672" s="165"/>
      <c r="H672" s="165" t="s">
        <v>286</v>
      </c>
      <c r="I672" s="165" t="s">
        <v>284</v>
      </c>
    </row>
    <row r="673" spans="2:9" x14ac:dyDescent="0.25">
      <c r="B673" t="s">
        <v>119</v>
      </c>
      <c r="C673" t="s">
        <v>1000</v>
      </c>
      <c r="D673" s="165">
        <v>18777</v>
      </c>
      <c r="E673" s="165">
        <v>0</v>
      </c>
      <c r="F673" s="165"/>
      <c r="G673" s="165"/>
      <c r="H673" s="165" t="s">
        <v>286</v>
      </c>
      <c r="I673" s="165" t="s">
        <v>284</v>
      </c>
    </row>
    <row r="674" spans="2:9" x14ac:dyDescent="0.25">
      <c r="B674" t="s">
        <v>119</v>
      </c>
      <c r="C674" t="s">
        <v>1001</v>
      </c>
      <c r="D674" s="165">
        <v>18609</v>
      </c>
      <c r="E674" s="184">
        <v>82.564360399999998</v>
      </c>
      <c r="F674" s="165"/>
      <c r="G674" s="165"/>
      <c r="H674" s="165" t="s">
        <v>286</v>
      </c>
      <c r="I674" s="165" t="s">
        <v>284</v>
      </c>
    </row>
    <row r="675" spans="2:9" x14ac:dyDescent="0.25">
      <c r="B675" t="s">
        <v>119</v>
      </c>
      <c r="C675" t="s">
        <v>1002</v>
      </c>
      <c r="D675" s="165">
        <v>18800</v>
      </c>
      <c r="E675" s="184">
        <v>10.147531499999999</v>
      </c>
      <c r="F675" s="165"/>
      <c r="G675" s="165"/>
      <c r="H675" s="165" t="s">
        <v>286</v>
      </c>
      <c r="I675" s="165" t="s">
        <v>284</v>
      </c>
    </row>
    <row r="676" spans="2:9" x14ac:dyDescent="0.25">
      <c r="B676" t="s">
        <v>119</v>
      </c>
      <c r="C676" t="s">
        <v>1003</v>
      </c>
      <c r="D676" s="165">
        <v>18784</v>
      </c>
      <c r="E676" s="184">
        <v>22.430556500000002</v>
      </c>
      <c r="F676" s="165"/>
      <c r="G676" s="165"/>
      <c r="H676" s="165" t="s">
        <v>284</v>
      </c>
      <c r="I676" s="165" t="s">
        <v>284</v>
      </c>
    </row>
    <row r="677" spans="2:9" x14ac:dyDescent="0.25">
      <c r="B677" t="s">
        <v>119</v>
      </c>
      <c r="C677" t="s">
        <v>1004</v>
      </c>
      <c r="D677" s="165">
        <v>20058</v>
      </c>
      <c r="E677" s="184">
        <v>53.025809000000002</v>
      </c>
      <c r="F677" s="165"/>
      <c r="G677" s="165"/>
      <c r="H677" s="165" t="s">
        <v>284</v>
      </c>
      <c r="I677" s="165" t="s">
        <v>284</v>
      </c>
    </row>
    <row r="678" spans="2:9" x14ac:dyDescent="0.25">
      <c r="B678" t="s">
        <v>119</v>
      </c>
      <c r="C678" t="s">
        <v>1005</v>
      </c>
      <c r="D678" s="165">
        <v>18630</v>
      </c>
      <c r="E678" s="184">
        <v>98.675497500000006</v>
      </c>
      <c r="F678" s="165"/>
      <c r="G678" s="165"/>
      <c r="H678" s="165" t="s">
        <v>286</v>
      </c>
      <c r="I678" s="165" t="s">
        <v>284</v>
      </c>
    </row>
    <row r="679" spans="2:9" x14ac:dyDescent="0.25">
      <c r="B679" t="s">
        <v>119</v>
      </c>
      <c r="C679" t="s">
        <v>1006</v>
      </c>
      <c r="D679" s="165">
        <v>18628</v>
      </c>
      <c r="E679" s="184">
        <v>98.339900999999998</v>
      </c>
      <c r="F679" s="165"/>
      <c r="G679" s="165"/>
      <c r="H679" s="165" t="s">
        <v>286</v>
      </c>
      <c r="I679" s="165" t="s">
        <v>284</v>
      </c>
    </row>
    <row r="680" spans="2:9" x14ac:dyDescent="0.25">
      <c r="B680" t="s">
        <v>119</v>
      </c>
      <c r="C680" t="s">
        <v>1007</v>
      </c>
      <c r="D680" s="165">
        <v>18645</v>
      </c>
      <c r="E680" s="165">
        <v>0</v>
      </c>
      <c r="F680" s="165"/>
      <c r="G680" s="165"/>
      <c r="H680" s="165" t="s">
        <v>286</v>
      </c>
      <c r="I680" s="165" t="s">
        <v>284</v>
      </c>
    </row>
    <row r="681" spans="2:9" x14ac:dyDescent="0.25">
      <c r="B681" t="s">
        <v>119</v>
      </c>
      <c r="C681" t="s">
        <v>1008</v>
      </c>
      <c r="D681" s="165">
        <v>18697</v>
      </c>
      <c r="E681" s="165">
        <v>0</v>
      </c>
      <c r="F681" s="165"/>
      <c r="G681" s="165"/>
      <c r="H681" s="165" t="s">
        <v>286</v>
      </c>
      <c r="I681" s="165" t="s">
        <v>284</v>
      </c>
    </row>
    <row r="682" spans="2:9" x14ac:dyDescent="0.25">
      <c r="B682" t="s">
        <v>119</v>
      </c>
      <c r="C682" t="s">
        <v>1009</v>
      </c>
      <c r="D682" s="165">
        <v>18626</v>
      </c>
      <c r="E682" s="184">
        <v>97.948855199999997</v>
      </c>
      <c r="F682" s="165"/>
      <c r="G682" s="165"/>
      <c r="H682" s="165" t="s">
        <v>286</v>
      </c>
      <c r="I682" s="165" t="s">
        <v>284</v>
      </c>
    </row>
    <row r="683" spans="2:9" x14ac:dyDescent="0.25">
      <c r="B683" t="s">
        <v>119</v>
      </c>
      <c r="C683" t="s">
        <v>1010</v>
      </c>
      <c r="D683" s="165">
        <v>18683</v>
      </c>
      <c r="E683" s="184">
        <v>81.559020500000003</v>
      </c>
      <c r="F683" s="165"/>
      <c r="G683" s="165"/>
      <c r="H683" s="165" t="s">
        <v>286</v>
      </c>
      <c r="I683" s="165" t="s">
        <v>284</v>
      </c>
    </row>
    <row r="684" spans="2:9" x14ac:dyDescent="0.25">
      <c r="B684" t="s">
        <v>119</v>
      </c>
      <c r="C684" t="s">
        <v>1011</v>
      </c>
      <c r="D684" s="165">
        <v>18607</v>
      </c>
      <c r="E684" s="165">
        <v>0</v>
      </c>
      <c r="F684" s="165"/>
      <c r="G684" s="165"/>
      <c r="H684" s="165" t="s">
        <v>286</v>
      </c>
      <c r="I684" s="165" t="s">
        <v>284</v>
      </c>
    </row>
    <row r="685" spans="2:9" x14ac:dyDescent="0.25">
      <c r="B685" t="s">
        <v>119</v>
      </c>
      <c r="C685" t="s">
        <v>1012</v>
      </c>
      <c r="D685" s="165">
        <v>18786</v>
      </c>
      <c r="E685" s="184">
        <v>1.7034868999999999</v>
      </c>
      <c r="F685" s="165"/>
      <c r="G685" s="165"/>
      <c r="H685" s="165" t="s">
        <v>286</v>
      </c>
      <c r="I685" s="165" t="s">
        <v>284</v>
      </c>
    </row>
    <row r="686" spans="2:9" x14ac:dyDescent="0.25">
      <c r="B686" t="s">
        <v>119</v>
      </c>
      <c r="C686" t="s">
        <v>1013</v>
      </c>
      <c r="D686" s="165">
        <v>18799</v>
      </c>
      <c r="E686" s="184">
        <v>63.791049600000001</v>
      </c>
      <c r="F686" s="165"/>
      <c r="G686" s="165"/>
      <c r="H686" s="165" t="s">
        <v>286</v>
      </c>
      <c r="I686" s="165" t="s">
        <v>284</v>
      </c>
    </row>
    <row r="687" spans="2:9" x14ac:dyDescent="0.25">
      <c r="B687" t="s">
        <v>119</v>
      </c>
      <c r="C687" t="s">
        <v>1014</v>
      </c>
      <c r="D687" s="165">
        <v>18661</v>
      </c>
      <c r="E687" s="184">
        <v>7.4103222999999998</v>
      </c>
      <c r="F687" s="165"/>
      <c r="G687" s="165"/>
      <c r="H687" s="165" t="s">
        <v>286</v>
      </c>
      <c r="I687" s="165" t="s">
        <v>284</v>
      </c>
    </row>
    <row r="688" spans="2:9" x14ac:dyDescent="0.25">
      <c r="B688" t="s">
        <v>119</v>
      </c>
      <c r="C688" t="s">
        <v>1015</v>
      </c>
      <c r="D688" s="165">
        <v>20061</v>
      </c>
      <c r="E688" s="184">
        <v>87.441402199999999</v>
      </c>
      <c r="F688" s="165"/>
      <c r="G688" s="165"/>
      <c r="H688" s="165" t="s">
        <v>286</v>
      </c>
      <c r="I688" s="165" t="s">
        <v>284</v>
      </c>
    </row>
    <row r="689" spans="2:9" x14ac:dyDescent="0.25">
      <c r="B689" t="s">
        <v>119</v>
      </c>
      <c r="C689" t="s">
        <v>1016</v>
      </c>
      <c r="D689" s="165">
        <v>24262</v>
      </c>
      <c r="E689" s="165">
        <v>0</v>
      </c>
      <c r="F689" s="165"/>
      <c r="G689" s="165"/>
      <c r="H689" s="165" t="s">
        <v>286</v>
      </c>
      <c r="I689" s="165" t="s">
        <v>284</v>
      </c>
    </row>
    <row r="690" spans="2:9" x14ac:dyDescent="0.25">
      <c r="B690" t="s">
        <v>119</v>
      </c>
      <c r="C690" t="s">
        <v>1017</v>
      </c>
      <c r="D690" s="165">
        <v>18641</v>
      </c>
      <c r="E690" s="184">
        <v>99.324157299999996</v>
      </c>
      <c r="F690" s="165"/>
      <c r="G690" s="165"/>
      <c r="H690" s="165" t="s">
        <v>286</v>
      </c>
      <c r="I690" s="165" t="s">
        <v>284</v>
      </c>
    </row>
    <row r="691" spans="2:9" x14ac:dyDescent="0.25">
      <c r="B691" t="s">
        <v>119</v>
      </c>
      <c r="C691" t="s">
        <v>1018</v>
      </c>
      <c r="D691" s="165">
        <v>18798</v>
      </c>
      <c r="E691" s="184">
        <v>37.378959399999999</v>
      </c>
      <c r="F691" s="165"/>
      <c r="G691" s="165"/>
      <c r="H691" s="165" t="s">
        <v>286</v>
      </c>
      <c r="I691" s="165" t="s">
        <v>284</v>
      </c>
    </row>
    <row r="692" spans="2:9" x14ac:dyDescent="0.25">
      <c r="B692" t="s">
        <v>119</v>
      </c>
      <c r="C692" t="s">
        <v>1019</v>
      </c>
      <c r="D692" s="165">
        <v>18774</v>
      </c>
      <c r="E692" s="165">
        <v>0</v>
      </c>
      <c r="F692" s="165"/>
      <c r="G692" s="165"/>
      <c r="H692" s="165" t="s">
        <v>286</v>
      </c>
      <c r="I692" s="165" t="s">
        <v>284</v>
      </c>
    </row>
    <row r="693" spans="2:9" x14ac:dyDescent="0.25">
      <c r="B693" t="s">
        <v>119</v>
      </c>
      <c r="C693" t="s">
        <v>1020</v>
      </c>
      <c r="D693" s="165">
        <v>18624</v>
      </c>
      <c r="E693" s="165">
        <v>0</v>
      </c>
      <c r="F693" s="165"/>
      <c r="G693" s="165"/>
      <c r="H693" s="165" t="s">
        <v>286</v>
      </c>
      <c r="I693" s="165" t="s">
        <v>284</v>
      </c>
    </row>
    <row r="694" spans="2:9" x14ac:dyDescent="0.25">
      <c r="B694" t="s">
        <v>119</v>
      </c>
      <c r="C694" t="s">
        <v>1021</v>
      </c>
      <c r="D694" s="165">
        <v>18858</v>
      </c>
      <c r="E694" s="184">
        <v>1.4400000000000001E-3</v>
      </c>
      <c r="F694" s="165"/>
      <c r="G694" s="165"/>
      <c r="H694" s="165" t="s">
        <v>286</v>
      </c>
      <c r="I694" s="165" t="s">
        <v>284</v>
      </c>
    </row>
    <row r="695" spans="2:9" x14ac:dyDescent="0.25">
      <c r="B695" t="s">
        <v>119</v>
      </c>
      <c r="C695" t="s">
        <v>1022</v>
      </c>
      <c r="D695" s="165">
        <v>18699</v>
      </c>
      <c r="E695" s="184">
        <v>4.5966100000000003E-2</v>
      </c>
      <c r="F695" s="165"/>
      <c r="G695" s="165"/>
      <c r="H695" s="165" t="s">
        <v>286</v>
      </c>
      <c r="I695" s="165" t="s">
        <v>284</v>
      </c>
    </row>
    <row r="696" spans="2:9" x14ac:dyDescent="0.25">
      <c r="B696" t="s">
        <v>119</v>
      </c>
      <c r="C696" t="s">
        <v>1023</v>
      </c>
      <c r="D696" s="165">
        <v>24255</v>
      </c>
      <c r="E696" s="165">
        <v>0</v>
      </c>
      <c r="F696" s="165"/>
      <c r="G696" s="165"/>
      <c r="H696" s="165" t="s">
        <v>286</v>
      </c>
      <c r="I696" s="165" t="s">
        <v>284</v>
      </c>
    </row>
    <row r="697" spans="2:9" x14ac:dyDescent="0.25">
      <c r="B697" t="s">
        <v>119</v>
      </c>
      <c r="C697" t="s">
        <v>1024</v>
      </c>
      <c r="D697" s="165">
        <v>18778</v>
      </c>
      <c r="E697" s="165">
        <v>100</v>
      </c>
      <c r="F697" s="165"/>
      <c r="G697" s="165"/>
      <c r="H697" s="165" t="s">
        <v>286</v>
      </c>
      <c r="I697" s="165" t="s">
        <v>284</v>
      </c>
    </row>
    <row r="698" spans="2:9" x14ac:dyDescent="0.25">
      <c r="B698" t="s">
        <v>119</v>
      </c>
      <c r="C698" t="s">
        <v>1025</v>
      </c>
      <c r="D698" s="165">
        <v>24263</v>
      </c>
      <c r="E698" s="165">
        <v>0</v>
      </c>
      <c r="F698" s="165"/>
      <c r="G698" s="165"/>
      <c r="H698" s="165" t="s">
        <v>286</v>
      </c>
      <c r="I698" s="165" t="s">
        <v>284</v>
      </c>
    </row>
    <row r="699" spans="2:9" x14ac:dyDescent="0.25">
      <c r="B699" t="s">
        <v>119</v>
      </c>
      <c r="C699" t="s">
        <v>1026</v>
      </c>
      <c r="D699" s="165">
        <v>20060</v>
      </c>
      <c r="E699" s="184">
        <v>2.1706748999999999</v>
      </c>
      <c r="F699" s="165"/>
      <c r="G699" s="165"/>
      <c r="H699" s="165" t="s">
        <v>286</v>
      </c>
      <c r="I699" s="165" t="s">
        <v>284</v>
      </c>
    </row>
    <row r="700" spans="2:9" x14ac:dyDescent="0.25">
      <c r="B700" t="s">
        <v>119</v>
      </c>
      <c r="C700" t="s">
        <v>1027</v>
      </c>
      <c r="D700" s="165">
        <v>18672</v>
      </c>
      <c r="E700" s="184">
        <v>99.999889400000001</v>
      </c>
      <c r="F700" s="165"/>
      <c r="G700" s="165"/>
      <c r="H700" s="165" t="s">
        <v>286</v>
      </c>
      <c r="I700" s="165" t="s">
        <v>284</v>
      </c>
    </row>
    <row r="701" spans="2:9" x14ac:dyDescent="0.25">
      <c r="B701" t="s">
        <v>119</v>
      </c>
      <c r="C701" t="s">
        <v>1028</v>
      </c>
      <c r="D701" s="165">
        <v>18821</v>
      </c>
      <c r="E701" s="184">
        <v>1.19E-5</v>
      </c>
      <c r="F701" s="165"/>
      <c r="G701" s="165"/>
      <c r="H701" s="165" t="s">
        <v>286</v>
      </c>
      <c r="I701" s="165" t="s">
        <v>284</v>
      </c>
    </row>
    <row r="702" spans="2:9" x14ac:dyDescent="0.25">
      <c r="B702" t="s">
        <v>119</v>
      </c>
      <c r="C702" t="s">
        <v>1029</v>
      </c>
      <c r="D702" s="165">
        <v>18868</v>
      </c>
      <c r="E702" s="165">
        <v>0</v>
      </c>
      <c r="F702" s="165"/>
      <c r="G702" s="165"/>
      <c r="H702" s="165" t="s">
        <v>286</v>
      </c>
      <c r="I702" s="165" t="s">
        <v>284</v>
      </c>
    </row>
    <row r="703" spans="2:9" x14ac:dyDescent="0.25">
      <c r="B703" t="s">
        <v>119</v>
      </c>
      <c r="C703" t="s">
        <v>1030</v>
      </c>
      <c r="D703" s="165">
        <v>18773</v>
      </c>
      <c r="E703" s="165">
        <v>0</v>
      </c>
      <c r="F703" s="165"/>
      <c r="G703" s="165"/>
      <c r="H703" s="165" t="s">
        <v>286</v>
      </c>
      <c r="I703" s="165" t="s">
        <v>284</v>
      </c>
    </row>
    <row r="704" spans="2:9" x14ac:dyDescent="0.25">
      <c r="B704" t="s">
        <v>119</v>
      </c>
      <c r="C704" t="s">
        <v>1031</v>
      </c>
      <c r="D704" s="165">
        <v>18658</v>
      </c>
      <c r="E704" s="165">
        <v>100</v>
      </c>
      <c r="F704" s="165"/>
      <c r="G704" s="165"/>
      <c r="H704" s="165" t="s">
        <v>286</v>
      </c>
      <c r="I704" s="165" t="s">
        <v>284</v>
      </c>
    </row>
    <row r="705" spans="2:9" x14ac:dyDescent="0.25">
      <c r="B705" t="s">
        <v>119</v>
      </c>
      <c r="C705" t="s">
        <v>1032</v>
      </c>
      <c r="D705" s="165">
        <v>18917</v>
      </c>
      <c r="E705" s="184">
        <v>1.7151213999999999</v>
      </c>
      <c r="F705" s="165"/>
      <c r="G705" s="165"/>
      <c r="H705" s="165" t="s">
        <v>286</v>
      </c>
      <c r="I705" s="165" t="s">
        <v>284</v>
      </c>
    </row>
    <row r="706" spans="2:9" x14ac:dyDescent="0.25">
      <c r="B706" t="s">
        <v>119</v>
      </c>
      <c r="C706" t="s">
        <v>1033</v>
      </c>
      <c r="D706" s="165">
        <v>18795</v>
      </c>
      <c r="E706" s="184">
        <v>99.957877400000001</v>
      </c>
      <c r="F706" s="165"/>
      <c r="G706" s="165"/>
      <c r="H706" s="165" t="s">
        <v>286</v>
      </c>
      <c r="I706" s="165" t="s">
        <v>284</v>
      </c>
    </row>
    <row r="707" spans="2:9" x14ac:dyDescent="0.25">
      <c r="B707" t="s">
        <v>119</v>
      </c>
      <c r="C707" t="s">
        <v>1034</v>
      </c>
      <c r="D707" s="165">
        <v>32069</v>
      </c>
      <c r="E707" s="184">
        <v>36.841672000000003</v>
      </c>
      <c r="F707" s="165"/>
      <c r="G707" s="165"/>
      <c r="H707" s="165" t="s">
        <v>286</v>
      </c>
      <c r="I707" s="165" t="s">
        <v>284</v>
      </c>
    </row>
    <row r="708" spans="2:9" x14ac:dyDescent="0.25">
      <c r="B708" t="s">
        <v>119</v>
      </c>
      <c r="C708" t="s">
        <v>1035</v>
      </c>
      <c r="D708" s="165">
        <v>18829</v>
      </c>
      <c r="E708" s="165">
        <v>0</v>
      </c>
      <c r="F708" s="165"/>
      <c r="G708" s="165"/>
      <c r="H708" s="165" t="s">
        <v>286</v>
      </c>
      <c r="I708" s="165" t="s">
        <v>284</v>
      </c>
    </row>
    <row r="709" spans="2:9" x14ac:dyDescent="0.25">
      <c r="B709" t="s">
        <v>119</v>
      </c>
      <c r="C709" t="s">
        <v>1036</v>
      </c>
      <c r="D709" s="165">
        <v>18807</v>
      </c>
      <c r="E709" s="184">
        <v>4.8612799999999998E-2</v>
      </c>
      <c r="F709" s="165"/>
      <c r="G709" s="165"/>
      <c r="H709" s="165" t="s">
        <v>286</v>
      </c>
      <c r="I709" s="165" t="s">
        <v>284</v>
      </c>
    </row>
    <row r="710" spans="2:9" x14ac:dyDescent="0.25">
      <c r="B710" t="s">
        <v>119</v>
      </c>
      <c r="C710" t="s">
        <v>1037</v>
      </c>
      <c r="D710" s="165">
        <v>18642</v>
      </c>
      <c r="E710" s="184">
        <v>99.832858700000003</v>
      </c>
      <c r="F710" s="165"/>
      <c r="G710" s="165"/>
      <c r="H710" s="165" t="s">
        <v>286</v>
      </c>
      <c r="I710" s="165" t="s">
        <v>284</v>
      </c>
    </row>
    <row r="711" spans="2:9" x14ac:dyDescent="0.25">
      <c r="B711" t="s">
        <v>119</v>
      </c>
      <c r="C711" t="s">
        <v>1038</v>
      </c>
      <c r="D711" s="165">
        <v>18669</v>
      </c>
      <c r="E711" s="165">
        <v>0</v>
      </c>
      <c r="F711" s="165"/>
      <c r="G711" s="165"/>
      <c r="H711" s="165" t="s">
        <v>286</v>
      </c>
      <c r="I711" s="165" t="s">
        <v>284</v>
      </c>
    </row>
    <row r="712" spans="2:9" x14ac:dyDescent="0.25">
      <c r="B712" t="s">
        <v>119</v>
      </c>
      <c r="C712" t="s">
        <v>1039</v>
      </c>
      <c r="D712" s="165">
        <v>18625</v>
      </c>
      <c r="E712" s="184">
        <v>99.948600999999996</v>
      </c>
      <c r="F712" s="165"/>
      <c r="G712" s="165"/>
      <c r="H712" s="165" t="s">
        <v>286</v>
      </c>
      <c r="I712" s="165" t="s">
        <v>284</v>
      </c>
    </row>
    <row r="713" spans="2:9" x14ac:dyDescent="0.25">
      <c r="B713" t="s">
        <v>119</v>
      </c>
      <c r="C713" t="s">
        <v>1040</v>
      </c>
      <c r="D713" s="165">
        <v>18629</v>
      </c>
      <c r="E713" s="165">
        <v>0</v>
      </c>
      <c r="F713" s="165"/>
      <c r="G713" s="165"/>
      <c r="H713" s="165" t="s">
        <v>286</v>
      </c>
      <c r="I713" s="165" t="s">
        <v>284</v>
      </c>
    </row>
    <row r="714" spans="2:9" x14ac:dyDescent="0.25">
      <c r="B714" t="s">
        <v>119</v>
      </c>
      <c r="C714" t="s">
        <v>1041</v>
      </c>
      <c r="D714" s="165">
        <v>18643</v>
      </c>
      <c r="E714" s="165">
        <v>0</v>
      </c>
      <c r="F714" s="165"/>
      <c r="G714" s="165"/>
      <c r="H714" s="165" t="s">
        <v>286</v>
      </c>
      <c r="I714" s="165" t="s">
        <v>284</v>
      </c>
    </row>
    <row r="715" spans="2:9" x14ac:dyDescent="0.25">
      <c r="B715" t="s">
        <v>119</v>
      </c>
      <c r="C715" t="s">
        <v>1042</v>
      </c>
      <c r="D715" s="165">
        <v>20059</v>
      </c>
      <c r="E715" s="165">
        <v>0</v>
      </c>
      <c r="F715" s="165"/>
      <c r="G715" s="165"/>
      <c r="H715" s="165" t="s">
        <v>286</v>
      </c>
      <c r="I715" s="165" t="s">
        <v>284</v>
      </c>
    </row>
    <row r="716" spans="2:9" x14ac:dyDescent="0.25">
      <c r="B716" t="s">
        <v>119</v>
      </c>
      <c r="C716" t="s">
        <v>1043</v>
      </c>
      <c r="D716" s="165">
        <v>18677</v>
      </c>
      <c r="E716" s="165">
        <v>100</v>
      </c>
      <c r="F716" s="165"/>
      <c r="G716" s="165"/>
      <c r="H716" s="165" t="s">
        <v>286</v>
      </c>
      <c r="I716" s="165" t="s">
        <v>284</v>
      </c>
    </row>
    <row r="717" spans="2:9" x14ac:dyDescent="0.25">
      <c r="B717" t="s">
        <v>119</v>
      </c>
      <c r="C717" t="s">
        <v>1044</v>
      </c>
      <c r="D717" s="165">
        <v>18671</v>
      </c>
      <c r="E717" s="165">
        <v>0</v>
      </c>
      <c r="F717" s="165"/>
      <c r="G717" s="165"/>
      <c r="H717" s="165" t="s">
        <v>286</v>
      </c>
      <c r="I717" s="165" t="s">
        <v>284</v>
      </c>
    </row>
    <row r="718" spans="2:9" x14ac:dyDescent="0.25">
      <c r="B718" t="s">
        <v>119</v>
      </c>
      <c r="C718" t="s">
        <v>1045</v>
      </c>
      <c r="D718" s="165">
        <v>18770</v>
      </c>
      <c r="E718" s="184">
        <v>10.460016</v>
      </c>
      <c r="F718" s="165"/>
      <c r="G718" s="165"/>
      <c r="H718" s="165" t="s">
        <v>286</v>
      </c>
      <c r="I718" s="165" t="s">
        <v>284</v>
      </c>
    </row>
    <row r="719" spans="2:9" x14ac:dyDescent="0.25">
      <c r="B719" t="s">
        <v>119</v>
      </c>
      <c r="C719" t="s">
        <v>1046</v>
      </c>
      <c r="D719" s="165">
        <v>20057</v>
      </c>
      <c r="E719" s="165">
        <v>0</v>
      </c>
      <c r="F719" s="165"/>
      <c r="G719" s="165"/>
      <c r="H719" s="165" t="s">
        <v>286</v>
      </c>
      <c r="I719" s="165" t="s">
        <v>284</v>
      </c>
    </row>
    <row r="720" spans="2:9" x14ac:dyDescent="0.25">
      <c r="B720" t="s">
        <v>119</v>
      </c>
      <c r="C720" t="s">
        <v>1047</v>
      </c>
      <c r="D720" s="165">
        <v>18717</v>
      </c>
      <c r="E720" s="184">
        <v>96.003175499999998</v>
      </c>
      <c r="F720" s="165"/>
      <c r="G720" s="165"/>
      <c r="H720" s="165" t="s">
        <v>286</v>
      </c>
      <c r="I720" s="165" t="s">
        <v>284</v>
      </c>
    </row>
    <row r="721" spans="2:9" x14ac:dyDescent="0.25">
      <c r="B721" t="s">
        <v>119</v>
      </c>
      <c r="C721" t="s">
        <v>1048</v>
      </c>
      <c r="D721" s="165">
        <v>18825</v>
      </c>
      <c r="E721" s="165">
        <v>0</v>
      </c>
      <c r="F721" s="165"/>
      <c r="G721" s="165"/>
      <c r="H721" s="165" t="s">
        <v>286</v>
      </c>
      <c r="I721" s="165" t="s">
        <v>284</v>
      </c>
    </row>
    <row r="722" spans="2:9" x14ac:dyDescent="0.25">
      <c r="B722" t="s">
        <v>119</v>
      </c>
      <c r="C722" t="s">
        <v>1049</v>
      </c>
      <c r="D722" s="165">
        <v>18871</v>
      </c>
      <c r="E722" s="165">
        <v>0</v>
      </c>
      <c r="F722" s="165"/>
      <c r="G722" s="165"/>
      <c r="H722" s="165" t="s">
        <v>286</v>
      </c>
      <c r="I722" s="165" t="s">
        <v>284</v>
      </c>
    </row>
    <row r="723" spans="2:9" x14ac:dyDescent="0.25">
      <c r="B723" t="s">
        <v>119</v>
      </c>
      <c r="C723" t="s">
        <v>1050</v>
      </c>
      <c r="D723" s="165">
        <v>18788</v>
      </c>
      <c r="E723" s="184">
        <v>3.9910351999999998</v>
      </c>
      <c r="F723" s="165"/>
      <c r="G723" s="165"/>
      <c r="H723" s="165" t="s">
        <v>286</v>
      </c>
      <c r="I723" s="165" t="s">
        <v>284</v>
      </c>
    </row>
    <row r="724" spans="2:9" x14ac:dyDescent="0.25">
      <c r="B724" t="s">
        <v>119</v>
      </c>
      <c r="C724" t="s">
        <v>1051</v>
      </c>
      <c r="D724" s="165">
        <v>18806</v>
      </c>
      <c r="E724" s="184">
        <v>6.3679534000000002</v>
      </c>
      <c r="F724" s="165"/>
      <c r="G724" s="165"/>
      <c r="H724" s="165" t="s">
        <v>286</v>
      </c>
      <c r="I724" s="165" t="s">
        <v>284</v>
      </c>
    </row>
    <row r="725" spans="2:9" x14ac:dyDescent="0.25">
      <c r="B725" t="s">
        <v>119</v>
      </c>
      <c r="C725" t="s">
        <v>1052</v>
      </c>
      <c r="D725" s="165">
        <v>18664</v>
      </c>
      <c r="E725" s="165">
        <v>0</v>
      </c>
      <c r="F725" s="165"/>
      <c r="G725" s="165"/>
      <c r="H725" s="165" t="s">
        <v>286</v>
      </c>
      <c r="I725" s="165" t="s">
        <v>284</v>
      </c>
    </row>
    <row r="726" spans="2:9" x14ac:dyDescent="0.25">
      <c r="B726" t="s">
        <v>119</v>
      </c>
      <c r="C726" t="s">
        <v>1053</v>
      </c>
      <c r="D726" s="165">
        <v>18818</v>
      </c>
      <c r="E726" s="184">
        <v>94.679221200000001</v>
      </c>
      <c r="F726" s="165"/>
      <c r="G726" s="165"/>
      <c r="H726" s="165" t="s">
        <v>286</v>
      </c>
      <c r="I726" s="165" t="s">
        <v>284</v>
      </c>
    </row>
    <row r="727" spans="2:9" x14ac:dyDescent="0.25">
      <c r="B727" t="s">
        <v>119</v>
      </c>
      <c r="C727" t="s">
        <v>1054</v>
      </c>
      <c r="D727" s="165">
        <v>18663</v>
      </c>
      <c r="E727" s="184">
        <v>83.727305700000002</v>
      </c>
      <c r="F727" s="165"/>
      <c r="G727" s="165"/>
      <c r="H727" s="165" t="s">
        <v>286</v>
      </c>
      <c r="I727" s="165" t="s">
        <v>284</v>
      </c>
    </row>
    <row r="728" spans="2:9" x14ac:dyDescent="0.25">
      <c r="B728" t="s">
        <v>119</v>
      </c>
      <c r="C728" t="s">
        <v>1055</v>
      </c>
      <c r="D728" s="165">
        <v>18857</v>
      </c>
      <c r="E728" s="184">
        <v>4.8511901000000002</v>
      </c>
      <c r="F728" s="165"/>
      <c r="G728" s="165"/>
      <c r="H728" s="165" t="s">
        <v>286</v>
      </c>
      <c r="I728" s="165" t="s">
        <v>284</v>
      </c>
    </row>
    <row r="729" spans="2:9" x14ac:dyDescent="0.25">
      <c r="B729" t="s">
        <v>119</v>
      </c>
      <c r="C729" t="s">
        <v>1056</v>
      </c>
      <c r="D729" s="165">
        <v>18874</v>
      </c>
      <c r="E729" s="165">
        <v>100</v>
      </c>
      <c r="F729" s="165"/>
      <c r="G729" s="165"/>
      <c r="H729" s="165" t="s">
        <v>286</v>
      </c>
      <c r="I729" s="165" t="s">
        <v>284</v>
      </c>
    </row>
    <row r="730" spans="2:9" x14ac:dyDescent="0.25">
      <c r="B730" t="s">
        <v>119</v>
      </c>
      <c r="C730" t="s">
        <v>1057</v>
      </c>
      <c r="D730" s="165">
        <v>18819</v>
      </c>
      <c r="E730" s="165">
        <v>0</v>
      </c>
      <c r="F730" s="165"/>
      <c r="G730" s="165"/>
      <c r="H730" s="165" t="s">
        <v>286</v>
      </c>
      <c r="I730" s="165" t="s">
        <v>284</v>
      </c>
    </row>
    <row r="731" spans="2:9" x14ac:dyDescent="0.25">
      <c r="B731" t="s">
        <v>119</v>
      </c>
      <c r="C731" t="s">
        <v>1058</v>
      </c>
      <c r="D731" s="165">
        <v>29388</v>
      </c>
      <c r="E731" s="184">
        <v>3.7057364000000002</v>
      </c>
      <c r="F731" s="165"/>
      <c r="G731" s="165"/>
      <c r="H731" s="165" t="s">
        <v>286</v>
      </c>
      <c r="I731" s="165" t="s">
        <v>284</v>
      </c>
    </row>
    <row r="732" spans="2:9" x14ac:dyDescent="0.25">
      <c r="B732" t="s">
        <v>119</v>
      </c>
      <c r="C732" t="s">
        <v>1059</v>
      </c>
      <c r="D732" s="165">
        <v>18692</v>
      </c>
      <c r="E732" s="184">
        <v>21.63796</v>
      </c>
      <c r="F732" s="165"/>
      <c r="G732" s="165"/>
      <c r="H732" s="165" t="s">
        <v>286</v>
      </c>
      <c r="I732" s="165" t="s">
        <v>284</v>
      </c>
    </row>
    <row r="733" spans="2:9" x14ac:dyDescent="0.25">
      <c r="B733" t="s">
        <v>119</v>
      </c>
      <c r="C733" t="s">
        <v>1060</v>
      </c>
      <c r="D733" s="165">
        <v>18771</v>
      </c>
      <c r="E733" s="165">
        <v>100</v>
      </c>
      <c r="F733" s="165"/>
      <c r="G733" s="165"/>
      <c r="H733" s="165" t="s">
        <v>286</v>
      </c>
      <c r="I733" s="165" t="s">
        <v>284</v>
      </c>
    </row>
    <row r="734" spans="2:9" x14ac:dyDescent="0.25">
      <c r="B734" t="s">
        <v>119</v>
      </c>
      <c r="C734" t="s">
        <v>1061</v>
      </c>
      <c r="D734" s="165">
        <v>18880</v>
      </c>
      <c r="E734" s="184">
        <v>52.263541099999998</v>
      </c>
      <c r="F734" s="165"/>
      <c r="G734" s="165"/>
      <c r="H734" s="165" t="s">
        <v>286</v>
      </c>
      <c r="I734" s="165" t="s">
        <v>284</v>
      </c>
    </row>
    <row r="735" spans="2:9" x14ac:dyDescent="0.25">
      <c r="B735" t="s">
        <v>119</v>
      </c>
      <c r="C735" t="s">
        <v>1062</v>
      </c>
      <c r="D735" s="165">
        <v>18665</v>
      </c>
      <c r="E735" s="184">
        <v>43.509726399999998</v>
      </c>
      <c r="F735" s="165"/>
      <c r="G735" s="165"/>
      <c r="H735" s="165" t="s">
        <v>286</v>
      </c>
      <c r="I735" s="165" t="s">
        <v>284</v>
      </c>
    </row>
    <row r="736" spans="2:9" x14ac:dyDescent="0.25">
      <c r="B736" t="s">
        <v>119</v>
      </c>
      <c r="C736" t="s">
        <v>1063</v>
      </c>
      <c r="D736" s="165">
        <v>18772</v>
      </c>
      <c r="E736" s="184">
        <v>77.584927500000006</v>
      </c>
      <c r="F736" s="165"/>
      <c r="G736" s="165"/>
      <c r="H736" s="165" t="s">
        <v>286</v>
      </c>
      <c r="I736" s="165" t="s">
        <v>284</v>
      </c>
    </row>
    <row r="737" spans="2:9" x14ac:dyDescent="0.25">
      <c r="B737" t="s">
        <v>117</v>
      </c>
      <c r="C737" t="s">
        <v>1064</v>
      </c>
      <c r="D737" s="165">
        <v>1438</v>
      </c>
      <c r="E737" s="165">
        <v>0</v>
      </c>
      <c r="F737" s="165"/>
      <c r="G737" s="165"/>
      <c r="H737" s="165" t="s">
        <v>286</v>
      </c>
      <c r="I737" s="165" t="s">
        <v>284</v>
      </c>
    </row>
    <row r="738" spans="2:9" x14ac:dyDescent="0.25">
      <c r="B738" t="s">
        <v>117</v>
      </c>
      <c r="C738" t="s">
        <v>1065</v>
      </c>
      <c r="D738" s="165">
        <v>1624</v>
      </c>
      <c r="E738" s="184">
        <v>35.955945900000003</v>
      </c>
      <c r="F738" s="165"/>
      <c r="G738" s="165"/>
      <c r="H738" s="165" t="s">
        <v>286</v>
      </c>
      <c r="I738" s="165" t="s">
        <v>284</v>
      </c>
    </row>
    <row r="739" spans="2:9" x14ac:dyDescent="0.25">
      <c r="B739" t="s">
        <v>117</v>
      </c>
      <c r="C739" t="s">
        <v>1066</v>
      </c>
      <c r="D739" s="165">
        <v>1433</v>
      </c>
      <c r="E739" s="165">
        <v>0</v>
      </c>
      <c r="F739" s="165"/>
      <c r="G739" s="165"/>
      <c r="H739" s="165" t="s">
        <v>286</v>
      </c>
      <c r="I739" s="165" t="s">
        <v>284</v>
      </c>
    </row>
    <row r="740" spans="2:9" x14ac:dyDescent="0.25">
      <c r="B740" t="s">
        <v>117</v>
      </c>
      <c r="C740" t="s">
        <v>1067</v>
      </c>
      <c r="D740" s="165">
        <v>1492</v>
      </c>
      <c r="E740" s="184">
        <v>32.1903741</v>
      </c>
      <c r="F740" s="165"/>
      <c r="G740" s="165"/>
      <c r="H740" s="165" t="s">
        <v>286</v>
      </c>
      <c r="I740" s="165" t="s">
        <v>284</v>
      </c>
    </row>
    <row r="741" spans="2:9" x14ac:dyDescent="0.25">
      <c r="B741" t="s">
        <v>117</v>
      </c>
      <c r="C741" t="s">
        <v>1068</v>
      </c>
      <c r="D741" s="165">
        <v>25026</v>
      </c>
      <c r="E741" s="184">
        <v>0.4304444</v>
      </c>
      <c r="F741" s="165"/>
      <c r="G741" s="165"/>
      <c r="H741" s="165" t="s">
        <v>286</v>
      </c>
      <c r="I741" s="165" t="s">
        <v>284</v>
      </c>
    </row>
    <row r="742" spans="2:9" x14ac:dyDescent="0.25">
      <c r="B742" t="s">
        <v>117</v>
      </c>
      <c r="C742" t="s">
        <v>1069</v>
      </c>
      <c r="D742" s="165">
        <v>1426</v>
      </c>
      <c r="E742" s="184">
        <v>99.9946324</v>
      </c>
      <c r="F742" s="165"/>
      <c r="G742" s="165"/>
      <c r="H742" s="165" t="s">
        <v>284</v>
      </c>
      <c r="I742" s="165" t="s">
        <v>286</v>
      </c>
    </row>
    <row r="743" spans="2:9" x14ac:dyDescent="0.25">
      <c r="B743" t="s">
        <v>117</v>
      </c>
      <c r="C743" t="s">
        <v>1070</v>
      </c>
      <c r="D743" s="165">
        <v>12509</v>
      </c>
      <c r="E743" s="165">
        <v>0</v>
      </c>
      <c r="F743" s="165"/>
      <c r="G743" s="165"/>
      <c r="H743" s="165" t="s">
        <v>286</v>
      </c>
      <c r="I743" s="165" t="s">
        <v>284</v>
      </c>
    </row>
    <row r="744" spans="2:9" x14ac:dyDescent="0.25">
      <c r="B744" t="s">
        <v>117</v>
      </c>
      <c r="C744" t="s">
        <v>1071</v>
      </c>
      <c r="D744" s="165">
        <v>1571</v>
      </c>
      <c r="E744" s="165">
        <v>0</v>
      </c>
      <c r="F744" s="165"/>
      <c r="G744" s="165"/>
      <c r="H744" s="165" t="s">
        <v>286</v>
      </c>
      <c r="I744" s="165" t="s">
        <v>284</v>
      </c>
    </row>
    <row r="745" spans="2:9" x14ac:dyDescent="0.25">
      <c r="B745" t="s">
        <v>117</v>
      </c>
      <c r="C745" t="s">
        <v>1072</v>
      </c>
      <c r="D745" s="165">
        <v>1641</v>
      </c>
      <c r="E745" s="184">
        <v>11.961081500000001</v>
      </c>
      <c r="F745" s="165"/>
      <c r="G745" s="165"/>
      <c r="H745" s="165" t="s">
        <v>286</v>
      </c>
      <c r="I745" s="165" t="s">
        <v>284</v>
      </c>
    </row>
    <row r="746" spans="2:9" x14ac:dyDescent="0.25">
      <c r="B746" t="s">
        <v>117</v>
      </c>
      <c r="C746" t="s">
        <v>1073</v>
      </c>
      <c r="D746" s="165">
        <v>1491</v>
      </c>
      <c r="E746" s="184">
        <v>74.959845200000004</v>
      </c>
      <c r="F746" s="165"/>
      <c r="G746" s="165"/>
      <c r="H746" s="165" t="s">
        <v>286</v>
      </c>
      <c r="I746" s="165" t="s">
        <v>284</v>
      </c>
    </row>
    <row r="747" spans="2:9" x14ac:dyDescent="0.25">
      <c r="B747" t="s">
        <v>117</v>
      </c>
      <c r="C747" t="s">
        <v>1074</v>
      </c>
      <c r="D747" s="165">
        <v>18593</v>
      </c>
      <c r="E747" s="184">
        <v>0.86662589999999995</v>
      </c>
      <c r="F747" s="165"/>
      <c r="G747" s="165"/>
      <c r="H747" s="165" t="s">
        <v>286</v>
      </c>
      <c r="I747" s="165" t="s">
        <v>284</v>
      </c>
    </row>
    <row r="748" spans="2:9" x14ac:dyDescent="0.25">
      <c r="B748" t="s">
        <v>117</v>
      </c>
      <c r="C748" t="s">
        <v>1075</v>
      </c>
      <c r="D748" s="165">
        <v>1635</v>
      </c>
      <c r="E748" s="165">
        <v>0</v>
      </c>
      <c r="F748" s="165"/>
      <c r="G748" s="165"/>
      <c r="H748" s="165" t="s">
        <v>286</v>
      </c>
      <c r="I748" s="165" t="s">
        <v>284</v>
      </c>
    </row>
    <row r="749" spans="2:9" x14ac:dyDescent="0.25">
      <c r="B749" t="s">
        <v>117</v>
      </c>
      <c r="C749" t="s">
        <v>1076</v>
      </c>
      <c r="D749" s="165">
        <v>12574</v>
      </c>
      <c r="E749" s="184">
        <v>54.420612200000001</v>
      </c>
      <c r="F749" s="165"/>
      <c r="G749" s="165"/>
      <c r="H749" s="165" t="s">
        <v>286</v>
      </c>
      <c r="I749" s="165" t="s">
        <v>284</v>
      </c>
    </row>
    <row r="750" spans="2:9" x14ac:dyDescent="0.25">
      <c r="B750" t="s">
        <v>117</v>
      </c>
      <c r="C750" t="s">
        <v>1077</v>
      </c>
      <c r="D750" s="165">
        <v>20906</v>
      </c>
      <c r="E750" s="165">
        <v>0</v>
      </c>
      <c r="F750" s="165"/>
      <c r="G750" s="165"/>
      <c r="H750" s="165" t="s">
        <v>286</v>
      </c>
      <c r="I750" s="165" t="s">
        <v>284</v>
      </c>
    </row>
    <row r="751" spans="2:9" x14ac:dyDescent="0.25">
      <c r="B751" t="s">
        <v>117</v>
      </c>
      <c r="C751" t="s">
        <v>1078</v>
      </c>
      <c r="D751" s="165">
        <v>1482</v>
      </c>
      <c r="E751" s="165">
        <v>0</v>
      </c>
      <c r="F751" s="165"/>
      <c r="G751" s="165"/>
      <c r="H751" s="165" t="s">
        <v>284</v>
      </c>
      <c r="I751" s="165" t="s">
        <v>284</v>
      </c>
    </row>
    <row r="752" spans="2:9" x14ac:dyDescent="0.25">
      <c r="B752" t="s">
        <v>117</v>
      </c>
      <c r="C752" t="s">
        <v>1079</v>
      </c>
      <c r="D752" s="165">
        <v>1552</v>
      </c>
      <c r="E752" s="184">
        <v>27.973561499999999</v>
      </c>
      <c r="F752" s="165"/>
      <c r="G752" s="165"/>
      <c r="H752" s="165" t="s">
        <v>286</v>
      </c>
      <c r="I752" s="165" t="s">
        <v>284</v>
      </c>
    </row>
    <row r="753" spans="2:9" x14ac:dyDescent="0.25">
      <c r="B753" t="s">
        <v>117</v>
      </c>
      <c r="C753" t="s">
        <v>1080</v>
      </c>
      <c r="D753" s="165">
        <v>12515</v>
      </c>
      <c r="E753" s="165">
        <v>0</v>
      </c>
      <c r="F753" s="165"/>
      <c r="G753" s="165"/>
      <c r="H753" s="165" t="s">
        <v>286</v>
      </c>
      <c r="I753" s="165" t="s">
        <v>284</v>
      </c>
    </row>
    <row r="754" spans="2:9" x14ac:dyDescent="0.25">
      <c r="B754" t="s">
        <v>117</v>
      </c>
      <c r="C754" t="s">
        <v>1081</v>
      </c>
      <c r="D754" s="165">
        <v>22021</v>
      </c>
      <c r="E754" s="184">
        <v>8.9060100000000003E-2</v>
      </c>
      <c r="F754" s="165"/>
      <c r="G754" s="165"/>
      <c r="H754" s="165" t="s">
        <v>286</v>
      </c>
      <c r="I754" s="165" t="s">
        <v>284</v>
      </c>
    </row>
    <row r="755" spans="2:9" x14ac:dyDescent="0.25">
      <c r="B755" t="s">
        <v>117</v>
      </c>
      <c r="C755" t="s">
        <v>1082</v>
      </c>
      <c r="D755" s="165">
        <v>20039</v>
      </c>
      <c r="E755" s="165">
        <v>0</v>
      </c>
      <c r="F755" s="165"/>
      <c r="G755" s="165"/>
      <c r="H755" s="165" t="s">
        <v>286</v>
      </c>
      <c r="I755" s="165" t="s">
        <v>284</v>
      </c>
    </row>
    <row r="756" spans="2:9" x14ac:dyDescent="0.25">
      <c r="B756" t="s">
        <v>117</v>
      </c>
      <c r="C756" t="s">
        <v>1083</v>
      </c>
      <c r="D756" s="165">
        <v>12573</v>
      </c>
      <c r="E756" s="184">
        <v>2.7030911999999998</v>
      </c>
      <c r="F756" s="165"/>
      <c r="G756" s="165"/>
      <c r="H756" s="165" t="s">
        <v>286</v>
      </c>
      <c r="I756" s="165" t="s">
        <v>284</v>
      </c>
    </row>
    <row r="757" spans="2:9" x14ac:dyDescent="0.25">
      <c r="B757" t="s">
        <v>117</v>
      </c>
      <c r="C757" t="s">
        <v>1084</v>
      </c>
      <c r="D757" s="165">
        <v>1434</v>
      </c>
      <c r="E757" s="165">
        <v>0</v>
      </c>
      <c r="F757" s="165"/>
      <c r="G757" s="165"/>
      <c r="H757" s="165" t="s">
        <v>286</v>
      </c>
      <c r="I757" s="165" t="s">
        <v>284</v>
      </c>
    </row>
    <row r="758" spans="2:9" x14ac:dyDescent="0.25">
      <c r="B758" t="s">
        <v>117</v>
      </c>
      <c r="C758" t="s">
        <v>1085</v>
      </c>
      <c r="D758" s="165">
        <v>1437</v>
      </c>
      <c r="E758" s="165">
        <v>0</v>
      </c>
      <c r="F758" s="165"/>
      <c r="G758" s="165"/>
      <c r="H758" s="165" t="s">
        <v>284</v>
      </c>
      <c r="I758" s="165" t="s">
        <v>284</v>
      </c>
    </row>
    <row r="759" spans="2:9" x14ac:dyDescent="0.25">
      <c r="B759" t="s">
        <v>117</v>
      </c>
      <c r="C759" t="s">
        <v>1086</v>
      </c>
      <c r="D759" s="165">
        <v>46742</v>
      </c>
      <c r="E759" s="184">
        <v>53.098774800000001</v>
      </c>
      <c r="F759" s="165"/>
      <c r="G759" s="165"/>
      <c r="H759" s="165" t="s">
        <v>286</v>
      </c>
      <c r="I759" s="165" t="s">
        <v>284</v>
      </c>
    </row>
    <row r="760" spans="2:9" x14ac:dyDescent="0.25">
      <c r="B760" t="s">
        <v>117</v>
      </c>
      <c r="C760" t="s">
        <v>1087</v>
      </c>
      <c r="D760" s="165">
        <v>1596</v>
      </c>
      <c r="E760" s="184">
        <v>25.1294279</v>
      </c>
      <c r="F760" s="165"/>
      <c r="G760" s="165"/>
      <c r="H760" s="165" t="s">
        <v>286</v>
      </c>
      <c r="I760" s="165" t="s">
        <v>284</v>
      </c>
    </row>
    <row r="761" spans="2:9" x14ac:dyDescent="0.25">
      <c r="B761" t="s">
        <v>117</v>
      </c>
      <c r="C761" t="s">
        <v>1088</v>
      </c>
      <c r="D761" s="165">
        <v>1615</v>
      </c>
      <c r="E761" s="184">
        <v>0.11714380000000001</v>
      </c>
      <c r="F761" s="165"/>
      <c r="G761" s="165"/>
      <c r="H761" s="165" t="s">
        <v>286</v>
      </c>
      <c r="I761" s="165" t="s">
        <v>284</v>
      </c>
    </row>
    <row r="762" spans="2:9" x14ac:dyDescent="0.25">
      <c r="B762" t="s">
        <v>117</v>
      </c>
      <c r="C762" t="s">
        <v>1089</v>
      </c>
      <c r="D762" s="165">
        <v>1561</v>
      </c>
      <c r="E762" s="165">
        <v>0</v>
      </c>
      <c r="F762" s="165"/>
      <c r="G762" s="165"/>
      <c r="H762" s="165" t="s">
        <v>286</v>
      </c>
      <c r="I762" s="165" t="s">
        <v>284</v>
      </c>
    </row>
    <row r="763" spans="2:9" x14ac:dyDescent="0.25">
      <c r="B763" t="s">
        <v>117</v>
      </c>
      <c r="C763" t="s">
        <v>1090</v>
      </c>
      <c r="D763" s="165">
        <v>1526</v>
      </c>
      <c r="E763" s="184">
        <v>93.259176400000001</v>
      </c>
      <c r="F763" s="165"/>
      <c r="G763" s="165"/>
      <c r="H763" s="165" t="s">
        <v>284</v>
      </c>
      <c r="I763" s="165" t="s">
        <v>284</v>
      </c>
    </row>
    <row r="764" spans="2:9" x14ac:dyDescent="0.25">
      <c r="B764" t="s">
        <v>117</v>
      </c>
      <c r="C764" t="s">
        <v>1091</v>
      </c>
      <c r="D764" s="165">
        <v>12537</v>
      </c>
      <c r="E764" s="184">
        <v>6.5199999999999998E-3</v>
      </c>
      <c r="F764" s="165"/>
      <c r="G764" s="165"/>
      <c r="H764" s="165" t="s">
        <v>286</v>
      </c>
      <c r="I764" s="165" t="s">
        <v>284</v>
      </c>
    </row>
    <row r="765" spans="2:9" x14ac:dyDescent="0.25">
      <c r="B765" t="s">
        <v>117</v>
      </c>
      <c r="C765" t="s">
        <v>1092</v>
      </c>
      <c r="D765" s="165">
        <v>1481</v>
      </c>
      <c r="E765" s="165">
        <v>0</v>
      </c>
      <c r="F765" s="165"/>
      <c r="G765" s="165"/>
      <c r="H765" s="165" t="s">
        <v>284</v>
      </c>
      <c r="I765" s="165" t="s">
        <v>284</v>
      </c>
    </row>
    <row r="766" spans="2:9" x14ac:dyDescent="0.25">
      <c r="B766" t="s">
        <v>117</v>
      </c>
      <c r="C766" t="s">
        <v>1093</v>
      </c>
      <c r="D766" s="165">
        <v>18934</v>
      </c>
      <c r="E766" s="184">
        <v>26.191755400000002</v>
      </c>
      <c r="F766" s="165"/>
      <c r="G766" s="165"/>
      <c r="H766" s="165" t="s">
        <v>286</v>
      </c>
      <c r="I766" s="165" t="s">
        <v>284</v>
      </c>
    </row>
    <row r="767" spans="2:9" x14ac:dyDescent="0.25">
      <c r="B767" t="s">
        <v>117</v>
      </c>
      <c r="C767" t="s">
        <v>1094</v>
      </c>
      <c r="D767" s="165">
        <v>1632</v>
      </c>
      <c r="E767" s="184">
        <v>57.371577700000003</v>
      </c>
      <c r="F767" s="165"/>
      <c r="G767" s="165"/>
      <c r="H767" s="165" t="s">
        <v>286</v>
      </c>
      <c r="I767" s="165" t="s">
        <v>284</v>
      </c>
    </row>
    <row r="768" spans="2:9" x14ac:dyDescent="0.25">
      <c r="B768" t="s">
        <v>117</v>
      </c>
      <c r="C768" t="s">
        <v>1095</v>
      </c>
      <c r="D768" s="165">
        <v>18591</v>
      </c>
      <c r="E768" s="184">
        <v>50.441595700000001</v>
      </c>
      <c r="F768" s="165"/>
      <c r="G768" s="165"/>
      <c r="H768" s="165" t="s">
        <v>286</v>
      </c>
      <c r="I768" s="165" t="s">
        <v>284</v>
      </c>
    </row>
    <row r="769" spans="2:9" x14ac:dyDescent="0.25">
      <c r="B769" t="s">
        <v>117</v>
      </c>
      <c r="C769" t="s">
        <v>1096</v>
      </c>
      <c r="D769" s="165">
        <v>12563</v>
      </c>
      <c r="E769" s="184">
        <v>2.142083</v>
      </c>
      <c r="F769" s="165"/>
      <c r="G769" s="165"/>
      <c r="H769" s="165" t="s">
        <v>286</v>
      </c>
      <c r="I769" s="165" t="s">
        <v>284</v>
      </c>
    </row>
    <row r="770" spans="2:9" x14ac:dyDescent="0.25">
      <c r="B770" t="s">
        <v>117</v>
      </c>
      <c r="C770" t="s">
        <v>1097</v>
      </c>
      <c r="D770" s="165">
        <v>25036</v>
      </c>
      <c r="E770" s="165">
        <v>0</v>
      </c>
      <c r="F770" s="165"/>
      <c r="G770" s="165"/>
      <c r="H770" s="165" t="s">
        <v>286</v>
      </c>
      <c r="I770" s="165" t="s">
        <v>284</v>
      </c>
    </row>
    <row r="771" spans="2:9" x14ac:dyDescent="0.25">
      <c r="B771" t="s">
        <v>117</v>
      </c>
      <c r="C771" t="s">
        <v>1098</v>
      </c>
      <c r="D771" s="165">
        <v>1493</v>
      </c>
      <c r="E771" s="165">
        <v>0</v>
      </c>
      <c r="F771" s="165"/>
      <c r="G771" s="165"/>
      <c r="H771" s="165" t="s">
        <v>286</v>
      </c>
      <c r="I771" s="165" t="s">
        <v>284</v>
      </c>
    </row>
    <row r="772" spans="2:9" x14ac:dyDescent="0.25">
      <c r="B772" t="s">
        <v>117</v>
      </c>
      <c r="C772" t="s">
        <v>1099</v>
      </c>
      <c r="D772" s="165">
        <v>1466</v>
      </c>
      <c r="E772" s="184">
        <v>75.947737200000006</v>
      </c>
      <c r="F772" s="165"/>
      <c r="G772" s="165"/>
      <c r="H772" s="165" t="s">
        <v>286</v>
      </c>
      <c r="I772" s="165" t="s">
        <v>284</v>
      </c>
    </row>
    <row r="773" spans="2:9" x14ac:dyDescent="0.25">
      <c r="B773" t="s">
        <v>117</v>
      </c>
      <c r="C773" t="s">
        <v>1100</v>
      </c>
      <c r="D773" s="165">
        <v>22015</v>
      </c>
      <c r="E773" s="165">
        <v>0</v>
      </c>
      <c r="F773" s="165"/>
      <c r="G773" s="165"/>
      <c r="H773" s="165" t="s">
        <v>286</v>
      </c>
      <c r="I773" s="165" t="s">
        <v>284</v>
      </c>
    </row>
    <row r="774" spans="2:9" x14ac:dyDescent="0.25">
      <c r="B774" t="s">
        <v>117</v>
      </c>
      <c r="C774" t="s">
        <v>1101</v>
      </c>
      <c r="D774" s="165">
        <v>1554</v>
      </c>
      <c r="E774" s="184">
        <v>0.33927249999999998</v>
      </c>
      <c r="F774" s="165"/>
      <c r="G774" s="165"/>
      <c r="H774" s="165" t="s">
        <v>286</v>
      </c>
      <c r="I774" s="165" t="s">
        <v>284</v>
      </c>
    </row>
    <row r="775" spans="2:9" x14ac:dyDescent="0.25">
      <c r="B775" t="s">
        <v>117</v>
      </c>
      <c r="C775" t="s">
        <v>1102</v>
      </c>
      <c r="D775" s="165">
        <v>12523</v>
      </c>
      <c r="E775" s="165">
        <v>0</v>
      </c>
      <c r="F775" s="165"/>
      <c r="G775" s="165"/>
      <c r="H775" s="165" t="s">
        <v>286</v>
      </c>
      <c r="I775" s="165" t="s">
        <v>284</v>
      </c>
    </row>
    <row r="776" spans="2:9" x14ac:dyDescent="0.25">
      <c r="B776" t="s">
        <v>117</v>
      </c>
      <c r="C776" t="s">
        <v>1103</v>
      </c>
      <c r="D776" s="165">
        <v>25032</v>
      </c>
      <c r="E776" s="165">
        <v>0</v>
      </c>
      <c r="F776" s="165"/>
      <c r="G776" s="165"/>
      <c r="H776" s="165" t="s">
        <v>286</v>
      </c>
      <c r="I776" s="165" t="s">
        <v>284</v>
      </c>
    </row>
    <row r="777" spans="2:9" x14ac:dyDescent="0.25">
      <c r="B777" t="s">
        <v>117</v>
      </c>
      <c r="C777" t="s">
        <v>1104</v>
      </c>
      <c r="D777" s="165">
        <v>12549</v>
      </c>
      <c r="E777" s="165">
        <v>0</v>
      </c>
      <c r="F777" s="165"/>
      <c r="G777" s="165"/>
      <c r="H777" s="165" t="s">
        <v>286</v>
      </c>
      <c r="I777" s="165" t="s">
        <v>284</v>
      </c>
    </row>
    <row r="778" spans="2:9" x14ac:dyDescent="0.25">
      <c r="B778" t="s">
        <v>117</v>
      </c>
      <c r="C778" t="s">
        <v>1105</v>
      </c>
      <c r="D778" s="165">
        <v>1488</v>
      </c>
      <c r="E778" s="184">
        <v>18.078739200000001</v>
      </c>
      <c r="F778" s="165"/>
      <c r="G778" s="165"/>
      <c r="H778" s="165" t="s">
        <v>286</v>
      </c>
      <c r="I778" s="165" t="s">
        <v>284</v>
      </c>
    </row>
    <row r="779" spans="2:9" x14ac:dyDescent="0.25">
      <c r="B779" t="s">
        <v>117</v>
      </c>
      <c r="C779" t="s">
        <v>1106</v>
      </c>
      <c r="D779" s="165">
        <v>1454</v>
      </c>
      <c r="E779" s="184">
        <v>49.253370099999998</v>
      </c>
      <c r="F779" s="165"/>
      <c r="G779" s="165"/>
      <c r="H779" s="165" t="s">
        <v>286</v>
      </c>
      <c r="I779" s="165" t="s">
        <v>284</v>
      </c>
    </row>
    <row r="780" spans="2:9" x14ac:dyDescent="0.25">
      <c r="B780" t="s">
        <v>117</v>
      </c>
      <c r="C780" t="s">
        <v>1107</v>
      </c>
      <c r="D780" s="165">
        <v>25058</v>
      </c>
      <c r="E780" s="184">
        <v>69.324602999999996</v>
      </c>
      <c r="F780" s="165"/>
      <c r="G780" s="165"/>
      <c r="H780" s="165" t="s">
        <v>286</v>
      </c>
      <c r="I780" s="165" t="s">
        <v>284</v>
      </c>
    </row>
    <row r="781" spans="2:9" x14ac:dyDescent="0.25">
      <c r="B781" t="s">
        <v>117</v>
      </c>
      <c r="C781" t="s">
        <v>1108</v>
      </c>
      <c r="D781" s="165">
        <v>1486</v>
      </c>
      <c r="E781" s="184">
        <v>99.439331600000003</v>
      </c>
      <c r="F781" s="165"/>
      <c r="G781" s="165"/>
      <c r="H781" s="165" t="s">
        <v>286</v>
      </c>
      <c r="I781" s="165" t="s">
        <v>284</v>
      </c>
    </row>
    <row r="782" spans="2:9" x14ac:dyDescent="0.25">
      <c r="B782" t="s">
        <v>117</v>
      </c>
      <c r="C782" t="s">
        <v>1109</v>
      </c>
      <c r="D782" s="165">
        <v>1506</v>
      </c>
      <c r="E782" s="184">
        <v>88.863319599999997</v>
      </c>
      <c r="F782" s="165"/>
      <c r="G782" s="165"/>
      <c r="H782" s="165" t="s">
        <v>286</v>
      </c>
      <c r="I782" s="165" t="s">
        <v>284</v>
      </c>
    </row>
    <row r="783" spans="2:9" x14ac:dyDescent="0.25">
      <c r="B783" t="s">
        <v>117</v>
      </c>
      <c r="C783" t="s">
        <v>1110</v>
      </c>
      <c r="D783" s="165">
        <v>1579</v>
      </c>
      <c r="E783" s="184">
        <v>83.925878900000001</v>
      </c>
      <c r="F783" s="165"/>
      <c r="G783" s="165"/>
      <c r="H783" s="165" t="s">
        <v>286</v>
      </c>
      <c r="I783" s="165" t="s">
        <v>284</v>
      </c>
    </row>
    <row r="784" spans="2:9" x14ac:dyDescent="0.25">
      <c r="B784" t="s">
        <v>117</v>
      </c>
      <c r="C784" t="s">
        <v>1111</v>
      </c>
      <c r="D784" s="165">
        <v>13011</v>
      </c>
      <c r="E784" s="184">
        <v>2.5633007999999999</v>
      </c>
      <c r="F784" s="165"/>
      <c r="G784" s="165"/>
      <c r="H784" s="165" t="s">
        <v>286</v>
      </c>
      <c r="I784" s="165" t="s">
        <v>284</v>
      </c>
    </row>
    <row r="785" spans="2:9" x14ac:dyDescent="0.25">
      <c r="B785" t="s">
        <v>117</v>
      </c>
      <c r="C785" t="s">
        <v>1112</v>
      </c>
      <c r="D785" s="165">
        <v>24661</v>
      </c>
      <c r="E785" s="184">
        <v>33.397349400000003</v>
      </c>
      <c r="F785" s="165"/>
      <c r="G785" s="165"/>
      <c r="H785" s="165" t="s">
        <v>286</v>
      </c>
      <c r="I785" s="165" t="s">
        <v>284</v>
      </c>
    </row>
    <row r="786" spans="2:9" x14ac:dyDescent="0.25">
      <c r="B786" t="s">
        <v>117</v>
      </c>
      <c r="C786" t="s">
        <v>1113</v>
      </c>
      <c r="D786" s="165">
        <v>22023</v>
      </c>
      <c r="E786" s="184">
        <v>30.493495599999999</v>
      </c>
      <c r="F786" s="165"/>
      <c r="G786" s="165"/>
      <c r="H786" s="165" t="s">
        <v>286</v>
      </c>
      <c r="I786" s="165" t="s">
        <v>284</v>
      </c>
    </row>
    <row r="787" spans="2:9" x14ac:dyDescent="0.25">
      <c r="B787" t="s">
        <v>117</v>
      </c>
      <c r="C787" t="s">
        <v>1114</v>
      </c>
      <c r="D787" s="165">
        <v>13006</v>
      </c>
      <c r="E787" s="165">
        <v>0</v>
      </c>
      <c r="F787" s="165"/>
      <c r="G787" s="165"/>
      <c r="H787" s="165" t="s">
        <v>286</v>
      </c>
      <c r="I787" s="165" t="s">
        <v>284</v>
      </c>
    </row>
    <row r="788" spans="2:9" x14ac:dyDescent="0.25">
      <c r="B788" t="s">
        <v>117</v>
      </c>
      <c r="C788" t="s">
        <v>1115</v>
      </c>
      <c r="D788" s="165">
        <v>1633</v>
      </c>
      <c r="E788" s="184">
        <v>6.2730002000000002</v>
      </c>
      <c r="F788" s="165"/>
      <c r="G788" s="165"/>
      <c r="H788" s="165" t="s">
        <v>286</v>
      </c>
      <c r="I788" s="165" t="s">
        <v>284</v>
      </c>
    </row>
    <row r="789" spans="2:9" x14ac:dyDescent="0.25">
      <c r="B789" t="s">
        <v>117</v>
      </c>
      <c r="C789" t="s">
        <v>1116</v>
      </c>
      <c r="D789" s="165">
        <v>1458</v>
      </c>
      <c r="E789" s="184">
        <v>11.972476199999999</v>
      </c>
      <c r="F789" s="165"/>
      <c r="G789" s="165"/>
      <c r="H789" s="165" t="s">
        <v>286</v>
      </c>
      <c r="I789" s="165" t="s">
        <v>284</v>
      </c>
    </row>
    <row r="790" spans="2:9" x14ac:dyDescent="0.25">
      <c r="B790" t="s">
        <v>117</v>
      </c>
      <c r="C790" t="s">
        <v>1117</v>
      </c>
      <c r="D790" s="165">
        <v>25027</v>
      </c>
      <c r="E790" s="184">
        <v>16.810095499999999</v>
      </c>
      <c r="F790" s="165"/>
      <c r="G790" s="165"/>
      <c r="H790" s="165" t="s">
        <v>286</v>
      </c>
      <c r="I790" s="165" t="s">
        <v>284</v>
      </c>
    </row>
    <row r="791" spans="2:9" x14ac:dyDescent="0.25">
      <c r="B791" t="s">
        <v>117</v>
      </c>
      <c r="C791" t="s">
        <v>1118</v>
      </c>
      <c r="D791" s="165">
        <v>22048</v>
      </c>
      <c r="E791" s="184">
        <v>53.700401999999997</v>
      </c>
      <c r="F791" s="165"/>
      <c r="G791" s="165"/>
      <c r="H791" s="165" t="s">
        <v>286</v>
      </c>
      <c r="I791" s="165" t="s">
        <v>284</v>
      </c>
    </row>
    <row r="792" spans="2:9" x14ac:dyDescent="0.25">
      <c r="B792" t="s">
        <v>117</v>
      </c>
      <c r="C792" t="s">
        <v>1119</v>
      </c>
      <c r="D792" s="165">
        <v>1529</v>
      </c>
      <c r="E792" s="184">
        <v>36.513991900000001</v>
      </c>
      <c r="F792" s="165"/>
      <c r="G792" s="165"/>
      <c r="H792" s="165" t="s">
        <v>286</v>
      </c>
      <c r="I792" s="165" t="s">
        <v>284</v>
      </c>
    </row>
    <row r="793" spans="2:9" x14ac:dyDescent="0.25">
      <c r="B793" t="s">
        <v>117</v>
      </c>
      <c r="C793" t="s">
        <v>1120</v>
      </c>
      <c r="D793" s="165">
        <v>1516</v>
      </c>
      <c r="E793" s="165">
        <v>0</v>
      </c>
      <c r="F793" s="165"/>
      <c r="G793" s="165"/>
      <c r="H793" s="165" t="s">
        <v>284</v>
      </c>
      <c r="I793" s="165" t="s">
        <v>284</v>
      </c>
    </row>
    <row r="794" spans="2:9" x14ac:dyDescent="0.25">
      <c r="B794" t="s">
        <v>117</v>
      </c>
      <c r="C794" t="s">
        <v>1121</v>
      </c>
      <c r="D794" s="165">
        <v>20022</v>
      </c>
      <c r="E794" s="165">
        <v>0</v>
      </c>
      <c r="F794" s="165"/>
      <c r="G794" s="165"/>
      <c r="H794" s="165" t="s">
        <v>286</v>
      </c>
      <c r="I794" s="165" t="s">
        <v>284</v>
      </c>
    </row>
    <row r="795" spans="2:9" x14ac:dyDescent="0.25">
      <c r="B795" t="s">
        <v>117</v>
      </c>
      <c r="C795" t="s">
        <v>1122</v>
      </c>
      <c r="D795" s="165">
        <v>12558</v>
      </c>
      <c r="E795" s="184">
        <v>3.0706102999999998</v>
      </c>
      <c r="F795" s="165"/>
      <c r="G795" s="165"/>
      <c r="H795" s="165" t="s">
        <v>284</v>
      </c>
      <c r="I795" s="165" t="s">
        <v>284</v>
      </c>
    </row>
    <row r="796" spans="2:9" x14ac:dyDescent="0.25">
      <c r="B796" t="s">
        <v>117</v>
      </c>
      <c r="C796" t="s">
        <v>1123</v>
      </c>
      <c r="D796" s="165">
        <v>1607</v>
      </c>
      <c r="E796" s="165">
        <v>0</v>
      </c>
      <c r="F796" s="165"/>
      <c r="G796" s="165"/>
      <c r="H796" s="165" t="s">
        <v>286</v>
      </c>
      <c r="I796" s="165" t="s">
        <v>284</v>
      </c>
    </row>
    <row r="797" spans="2:9" x14ac:dyDescent="0.25">
      <c r="B797" t="s">
        <v>117</v>
      </c>
      <c r="C797" t="s">
        <v>1124</v>
      </c>
      <c r="D797" s="165">
        <v>46745</v>
      </c>
      <c r="E797" s="184">
        <v>50.366107100000001</v>
      </c>
      <c r="F797" s="165"/>
      <c r="G797" s="165"/>
      <c r="H797" s="165" t="s">
        <v>286</v>
      </c>
      <c r="I797" s="165" t="s">
        <v>284</v>
      </c>
    </row>
    <row r="798" spans="2:9" x14ac:dyDescent="0.25">
      <c r="B798" t="s">
        <v>117</v>
      </c>
      <c r="C798" t="s">
        <v>1125</v>
      </c>
      <c r="D798" s="165">
        <v>1593</v>
      </c>
      <c r="E798" s="184">
        <v>1.4529048</v>
      </c>
      <c r="F798" s="165"/>
      <c r="G798" s="165"/>
      <c r="H798" s="165" t="s">
        <v>286</v>
      </c>
      <c r="I798" s="165" t="s">
        <v>284</v>
      </c>
    </row>
    <row r="799" spans="2:9" x14ac:dyDescent="0.25">
      <c r="B799" t="s">
        <v>117</v>
      </c>
      <c r="C799" t="s">
        <v>1126</v>
      </c>
      <c r="D799" s="165">
        <v>1630</v>
      </c>
      <c r="E799" s="184">
        <v>50.343514999999996</v>
      </c>
      <c r="F799" s="165"/>
      <c r="G799" s="165"/>
      <c r="H799" s="165" t="s">
        <v>286</v>
      </c>
      <c r="I799" s="165" t="s">
        <v>284</v>
      </c>
    </row>
    <row r="800" spans="2:9" x14ac:dyDescent="0.25">
      <c r="B800" t="s">
        <v>117</v>
      </c>
      <c r="C800" t="s">
        <v>1127</v>
      </c>
      <c r="D800" s="165">
        <v>46746</v>
      </c>
      <c r="E800" s="184">
        <v>71.645885100000001</v>
      </c>
      <c r="F800" s="165"/>
      <c r="G800" s="165"/>
      <c r="H800" s="165" t="s">
        <v>286</v>
      </c>
      <c r="I800" s="165" t="s">
        <v>284</v>
      </c>
    </row>
    <row r="801" spans="2:9" x14ac:dyDescent="0.25">
      <c r="B801" t="s">
        <v>117</v>
      </c>
      <c r="C801" t="s">
        <v>1128</v>
      </c>
      <c r="D801" s="165">
        <v>1631</v>
      </c>
      <c r="E801" s="184">
        <v>14.2614991</v>
      </c>
      <c r="F801" s="165"/>
      <c r="G801" s="165"/>
      <c r="H801" s="165" t="s">
        <v>286</v>
      </c>
      <c r="I801" s="165" t="s">
        <v>284</v>
      </c>
    </row>
    <row r="802" spans="2:9" x14ac:dyDescent="0.25">
      <c r="B802" t="s">
        <v>117</v>
      </c>
      <c r="C802" t="s">
        <v>1129</v>
      </c>
      <c r="D802" s="165">
        <v>1468</v>
      </c>
      <c r="E802" s="184">
        <v>7.1992731000000001</v>
      </c>
      <c r="F802" s="165"/>
      <c r="G802" s="165"/>
      <c r="H802" s="165" t="s">
        <v>284</v>
      </c>
      <c r="I802" s="165" t="s">
        <v>284</v>
      </c>
    </row>
    <row r="803" spans="2:9" x14ac:dyDescent="0.25">
      <c r="B803" t="s">
        <v>117</v>
      </c>
      <c r="C803" t="s">
        <v>1130</v>
      </c>
      <c r="D803" s="165">
        <v>22260</v>
      </c>
      <c r="E803" s="184">
        <v>78.820421499999995</v>
      </c>
      <c r="F803" s="165"/>
      <c r="G803" s="165"/>
      <c r="H803" s="165" t="s">
        <v>286</v>
      </c>
      <c r="I803" s="165" t="s">
        <v>284</v>
      </c>
    </row>
    <row r="804" spans="2:9" x14ac:dyDescent="0.25">
      <c r="B804" t="s">
        <v>117</v>
      </c>
      <c r="C804" t="s">
        <v>1131</v>
      </c>
      <c r="D804" s="165">
        <v>1436</v>
      </c>
      <c r="E804" s="184">
        <v>93.789723600000002</v>
      </c>
      <c r="F804" s="165"/>
      <c r="G804" s="165"/>
      <c r="H804" s="165" t="s">
        <v>284</v>
      </c>
      <c r="I804" s="165" t="s">
        <v>284</v>
      </c>
    </row>
    <row r="805" spans="2:9" x14ac:dyDescent="0.25">
      <c r="B805" t="s">
        <v>117</v>
      </c>
      <c r="C805" t="s">
        <v>1132</v>
      </c>
      <c r="D805" s="165">
        <v>1583</v>
      </c>
      <c r="E805" s="184">
        <v>2.2650296999999999</v>
      </c>
      <c r="F805" s="165"/>
      <c r="G805" s="165"/>
      <c r="H805" s="165" t="s">
        <v>286</v>
      </c>
      <c r="I805" s="165" t="s">
        <v>284</v>
      </c>
    </row>
    <row r="806" spans="2:9" x14ac:dyDescent="0.25">
      <c r="B806" t="s">
        <v>117</v>
      </c>
      <c r="C806" t="s">
        <v>1133</v>
      </c>
      <c r="D806" s="165">
        <v>22033</v>
      </c>
      <c r="E806" s="184">
        <v>0.1126159</v>
      </c>
      <c r="F806" s="165"/>
      <c r="G806" s="165"/>
      <c r="H806" s="165" t="s">
        <v>286</v>
      </c>
      <c r="I806" s="165" t="s">
        <v>284</v>
      </c>
    </row>
    <row r="807" spans="2:9" x14ac:dyDescent="0.25">
      <c r="B807" t="s">
        <v>117</v>
      </c>
      <c r="C807" t="s">
        <v>1134</v>
      </c>
      <c r="D807" s="165">
        <v>12547</v>
      </c>
      <c r="E807" s="165">
        <v>0</v>
      </c>
      <c r="F807" s="165"/>
      <c r="G807" s="165"/>
      <c r="H807" s="165" t="s">
        <v>284</v>
      </c>
      <c r="I807" s="165" t="s">
        <v>286</v>
      </c>
    </row>
    <row r="808" spans="2:9" x14ac:dyDescent="0.25">
      <c r="B808" t="s">
        <v>117</v>
      </c>
      <c r="C808" t="s">
        <v>1135</v>
      </c>
      <c r="D808" s="165">
        <v>20042</v>
      </c>
      <c r="E808" s="184">
        <v>47.6736419</v>
      </c>
      <c r="F808" s="165"/>
      <c r="G808" s="165"/>
      <c r="H808" s="165" t="s">
        <v>286</v>
      </c>
      <c r="I808" s="165" t="s">
        <v>284</v>
      </c>
    </row>
    <row r="809" spans="2:9" x14ac:dyDescent="0.25">
      <c r="B809" t="s">
        <v>117</v>
      </c>
      <c r="C809" t="s">
        <v>1136</v>
      </c>
      <c r="D809" s="165">
        <v>24916</v>
      </c>
      <c r="E809" s="184">
        <v>10.344481099999999</v>
      </c>
      <c r="F809" s="165"/>
      <c r="G809" s="165"/>
      <c r="H809" s="165" t="s">
        <v>286</v>
      </c>
      <c r="I809" s="165" t="s">
        <v>284</v>
      </c>
    </row>
    <row r="810" spans="2:9" x14ac:dyDescent="0.25">
      <c r="B810" t="s">
        <v>117</v>
      </c>
      <c r="C810" t="s">
        <v>1137</v>
      </c>
      <c r="D810" s="165">
        <v>12522</v>
      </c>
      <c r="E810" s="184">
        <v>95.496748699999998</v>
      </c>
      <c r="F810" s="165"/>
      <c r="G810" s="165"/>
      <c r="H810" s="165" t="s">
        <v>286</v>
      </c>
      <c r="I810" s="165" t="s">
        <v>284</v>
      </c>
    </row>
    <row r="811" spans="2:9" x14ac:dyDescent="0.25">
      <c r="B811" t="s">
        <v>117</v>
      </c>
      <c r="C811" t="s">
        <v>1138</v>
      </c>
      <c r="D811" s="165">
        <v>12517</v>
      </c>
      <c r="E811" s="184">
        <v>2.57188E-2</v>
      </c>
      <c r="F811" s="165"/>
      <c r="G811" s="165"/>
      <c r="H811" s="165" t="s">
        <v>286</v>
      </c>
      <c r="I811" s="165" t="s">
        <v>284</v>
      </c>
    </row>
    <row r="812" spans="2:9" x14ac:dyDescent="0.25">
      <c r="B812" t="s">
        <v>117</v>
      </c>
      <c r="C812" t="s">
        <v>1139</v>
      </c>
      <c r="D812" s="165">
        <v>24921</v>
      </c>
      <c r="E812" s="165">
        <v>0</v>
      </c>
      <c r="F812" s="165"/>
      <c r="G812" s="165"/>
      <c r="H812" s="165" t="s">
        <v>286</v>
      </c>
      <c r="I812" s="165" t="s">
        <v>284</v>
      </c>
    </row>
    <row r="813" spans="2:9" x14ac:dyDescent="0.25">
      <c r="B813" t="s">
        <v>117</v>
      </c>
      <c r="C813" t="s">
        <v>1140</v>
      </c>
      <c r="D813" s="165">
        <v>13004</v>
      </c>
      <c r="E813" s="184">
        <v>6.3837596999999997</v>
      </c>
      <c r="F813" s="165"/>
      <c r="G813" s="165"/>
      <c r="H813" s="165" t="s">
        <v>286</v>
      </c>
      <c r="I813" s="165" t="s">
        <v>284</v>
      </c>
    </row>
    <row r="814" spans="2:9" x14ac:dyDescent="0.25">
      <c r="B814" t="s">
        <v>117</v>
      </c>
      <c r="C814" t="s">
        <v>1141</v>
      </c>
      <c r="D814" s="165">
        <v>13008</v>
      </c>
      <c r="E814" s="184">
        <v>20.1060458</v>
      </c>
      <c r="F814" s="165"/>
      <c r="G814" s="165"/>
      <c r="H814" s="165" t="s">
        <v>286</v>
      </c>
      <c r="I814" s="165" t="s">
        <v>284</v>
      </c>
    </row>
    <row r="815" spans="2:9" x14ac:dyDescent="0.25">
      <c r="B815" t="s">
        <v>117</v>
      </c>
      <c r="C815" t="s">
        <v>1142</v>
      </c>
      <c r="D815" s="165">
        <v>12567</v>
      </c>
      <c r="E815" s="184">
        <v>57.319575399999998</v>
      </c>
      <c r="F815" s="165"/>
      <c r="G815" s="165"/>
      <c r="H815" s="165" t="s">
        <v>286</v>
      </c>
      <c r="I815" s="165" t="s">
        <v>284</v>
      </c>
    </row>
    <row r="816" spans="2:9" x14ac:dyDescent="0.25">
      <c r="B816" t="s">
        <v>117</v>
      </c>
      <c r="C816" t="s">
        <v>1143</v>
      </c>
      <c r="D816" s="165">
        <v>25040</v>
      </c>
      <c r="E816" s="165">
        <v>0</v>
      </c>
      <c r="F816" s="165"/>
      <c r="G816" s="165"/>
      <c r="H816" s="165" t="s">
        <v>286</v>
      </c>
      <c r="I816" s="165" t="s">
        <v>284</v>
      </c>
    </row>
    <row r="817" spans="2:9" x14ac:dyDescent="0.25">
      <c r="B817" t="s">
        <v>117</v>
      </c>
      <c r="C817" t="s">
        <v>1144</v>
      </c>
      <c r="D817" s="165">
        <v>46747</v>
      </c>
      <c r="E817" s="184">
        <v>99.842072999999999</v>
      </c>
      <c r="F817" s="165"/>
      <c r="G817" s="165"/>
      <c r="H817" s="165" t="s">
        <v>286</v>
      </c>
      <c r="I817" s="165" t="s">
        <v>284</v>
      </c>
    </row>
    <row r="818" spans="2:9" x14ac:dyDescent="0.25">
      <c r="B818" t="s">
        <v>117</v>
      </c>
      <c r="C818" t="s">
        <v>1145</v>
      </c>
      <c r="D818" s="165">
        <v>18939</v>
      </c>
      <c r="E818" s="165">
        <v>0</v>
      </c>
      <c r="F818" s="165"/>
      <c r="G818" s="165"/>
      <c r="H818" s="165" t="s">
        <v>286</v>
      </c>
      <c r="I818" s="165" t="s">
        <v>284</v>
      </c>
    </row>
    <row r="819" spans="2:9" x14ac:dyDescent="0.25">
      <c r="B819" t="s">
        <v>117</v>
      </c>
      <c r="C819" t="s">
        <v>1146</v>
      </c>
      <c r="D819" s="165">
        <v>1503</v>
      </c>
      <c r="E819" s="184">
        <v>15.880517299999999</v>
      </c>
      <c r="F819" s="165"/>
      <c r="G819" s="165"/>
      <c r="H819" s="165" t="s">
        <v>286</v>
      </c>
      <c r="I819" s="165" t="s">
        <v>284</v>
      </c>
    </row>
    <row r="820" spans="2:9" x14ac:dyDescent="0.25">
      <c r="B820" t="s">
        <v>117</v>
      </c>
      <c r="C820" t="s">
        <v>1147</v>
      </c>
      <c r="D820" s="165">
        <v>18928</v>
      </c>
      <c r="E820" s="165">
        <v>0</v>
      </c>
      <c r="F820" s="165"/>
      <c r="G820" s="165"/>
      <c r="H820" s="165" t="s">
        <v>286</v>
      </c>
      <c r="I820" s="165" t="s">
        <v>284</v>
      </c>
    </row>
    <row r="821" spans="2:9" x14ac:dyDescent="0.25">
      <c r="B821" t="s">
        <v>117</v>
      </c>
      <c r="C821" t="s">
        <v>1148</v>
      </c>
      <c r="D821" s="165">
        <v>1606</v>
      </c>
      <c r="E821" s="184">
        <v>5.3281954000000002</v>
      </c>
      <c r="F821" s="165"/>
      <c r="G821" s="165"/>
      <c r="H821" s="165" t="s">
        <v>286</v>
      </c>
      <c r="I821" s="165" t="s">
        <v>284</v>
      </c>
    </row>
    <row r="822" spans="2:9" x14ac:dyDescent="0.25">
      <c r="B822" t="s">
        <v>117</v>
      </c>
      <c r="C822" t="s">
        <v>1149</v>
      </c>
      <c r="D822" s="165">
        <v>1500</v>
      </c>
      <c r="E822" s="165">
        <v>0</v>
      </c>
      <c r="F822" s="165"/>
      <c r="G822" s="165"/>
      <c r="H822" s="165" t="s">
        <v>286</v>
      </c>
      <c r="I822" s="165" t="s">
        <v>284</v>
      </c>
    </row>
    <row r="823" spans="2:9" x14ac:dyDescent="0.25">
      <c r="B823" t="s">
        <v>117</v>
      </c>
      <c r="C823" t="s">
        <v>1150</v>
      </c>
      <c r="D823" s="165">
        <v>24903</v>
      </c>
      <c r="E823" s="184">
        <v>0.72487299999999999</v>
      </c>
      <c r="F823" s="165"/>
      <c r="G823" s="165"/>
      <c r="H823" s="165" t="s">
        <v>286</v>
      </c>
      <c r="I823" s="165" t="s">
        <v>284</v>
      </c>
    </row>
    <row r="824" spans="2:9" x14ac:dyDescent="0.25">
      <c r="B824" t="s">
        <v>117</v>
      </c>
      <c r="C824" t="s">
        <v>1151</v>
      </c>
      <c r="D824" s="165">
        <v>24910</v>
      </c>
      <c r="E824" s="165">
        <v>0</v>
      </c>
      <c r="F824" s="165"/>
      <c r="G824" s="165"/>
      <c r="H824" s="165" t="s">
        <v>286</v>
      </c>
      <c r="I824" s="165" t="s">
        <v>284</v>
      </c>
    </row>
    <row r="825" spans="2:9" x14ac:dyDescent="0.25">
      <c r="B825" t="s">
        <v>117</v>
      </c>
      <c r="C825" t="s">
        <v>1152</v>
      </c>
      <c r="D825" s="165">
        <v>1581</v>
      </c>
      <c r="E825" s="165">
        <v>0</v>
      </c>
      <c r="F825" s="165"/>
      <c r="G825" s="165"/>
      <c r="H825" s="165" t="s">
        <v>286</v>
      </c>
      <c r="I825" s="165" t="s">
        <v>284</v>
      </c>
    </row>
    <row r="826" spans="2:9" x14ac:dyDescent="0.25">
      <c r="B826" t="s">
        <v>117</v>
      </c>
      <c r="C826" t="s">
        <v>1153</v>
      </c>
      <c r="D826" s="165">
        <v>1580</v>
      </c>
      <c r="E826" s="184">
        <v>31.963585200000001</v>
      </c>
      <c r="F826" s="165"/>
      <c r="G826" s="165"/>
      <c r="H826" s="165" t="s">
        <v>286</v>
      </c>
      <c r="I826" s="165" t="s">
        <v>284</v>
      </c>
    </row>
    <row r="827" spans="2:9" x14ac:dyDescent="0.25">
      <c r="B827" t="s">
        <v>117</v>
      </c>
      <c r="C827" t="s">
        <v>1154</v>
      </c>
      <c r="D827" s="165">
        <v>1441</v>
      </c>
      <c r="E827" s="184">
        <v>9.0879699999999994E-2</v>
      </c>
      <c r="F827" s="165"/>
      <c r="G827" s="165"/>
      <c r="H827" s="165" t="s">
        <v>286</v>
      </c>
      <c r="I827" s="165" t="s">
        <v>284</v>
      </c>
    </row>
    <row r="828" spans="2:9" x14ac:dyDescent="0.25">
      <c r="B828" t="s">
        <v>117</v>
      </c>
      <c r="C828" t="s">
        <v>1155</v>
      </c>
      <c r="D828" s="165">
        <v>26470</v>
      </c>
      <c r="E828" s="184">
        <v>1.6478162999999999</v>
      </c>
      <c r="F828" s="165"/>
      <c r="G828" s="165"/>
      <c r="H828" s="165" t="s">
        <v>286</v>
      </c>
      <c r="I828" s="165" t="s">
        <v>284</v>
      </c>
    </row>
    <row r="829" spans="2:9" x14ac:dyDescent="0.25">
      <c r="B829" t="s">
        <v>117</v>
      </c>
      <c r="C829" t="s">
        <v>1156</v>
      </c>
      <c r="D829" s="165">
        <v>1444</v>
      </c>
      <c r="E829" s="184">
        <v>18.126422399999999</v>
      </c>
      <c r="F829" s="165"/>
      <c r="G829" s="165"/>
      <c r="H829" s="165" t="s">
        <v>286</v>
      </c>
      <c r="I829" s="165" t="s">
        <v>284</v>
      </c>
    </row>
    <row r="830" spans="2:9" x14ac:dyDescent="0.25">
      <c r="B830" t="s">
        <v>117</v>
      </c>
      <c r="C830" t="s">
        <v>1157</v>
      </c>
      <c r="D830" s="165">
        <v>1439</v>
      </c>
      <c r="E830" s="184">
        <v>7.7848731999999998</v>
      </c>
      <c r="F830" s="165"/>
      <c r="G830" s="165"/>
      <c r="H830" s="165" t="s">
        <v>286</v>
      </c>
      <c r="I830" s="165" t="s">
        <v>284</v>
      </c>
    </row>
    <row r="831" spans="2:9" x14ac:dyDescent="0.25">
      <c r="B831" t="s">
        <v>117</v>
      </c>
      <c r="C831" t="s">
        <v>1158</v>
      </c>
      <c r="D831" s="165">
        <v>26471</v>
      </c>
      <c r="E831" s="184">
        <v>2.0716185999999999</v>
      </c>
      <c r="F831" s="165"/>
      <c r="G831" s="165"/>
      <c r="H831" s="165" t="s">
        <v>286</v>
      </c>
      <c r="I831" s="165" t="s">
        <v>284</v>
      </c>
    </row>
    <row r="832" spans="2:9" x14ac:dyDescent="0.25">
      <c r="B832" t="s">
        <v>117</v>
      </c>
      <c r="C832" t="s">
        <v>1159</v>
      </c>
      <c r="D832" s="165">
        <v>12557</v>
      </c>
      <c r="E832" s="165">
        <v>0</v>
      </c>
      <c r="F832" s="165"/>
      <c r="G832" s="165"/>
      <c r="H832" s="165" t="s">
        <v>286</v>
      </c>
      <c r="I832" s="165" t="s">
        <v>284</v>
      </c>
    </row>
    <row r="833" spans="2:9" x14ac:dyDescent="0.25">
      <c r="B833" t="s">
        <v>117</v>
      </c>
      <c r="C833" t="s">
        <v>1160</v>
      </c>
      <c r="D833" s="165">
        <v>20031</v>
      </c>
      <c r="E833" s="184">
        <v>1.7930309</v>
      </c>
      <c r="F833" s="165"/>
      <c r="G833" s="165"/>
      <c r="H833" s="165" t="s">
        <v>286</v>
      </c>
      <c r="I833" s="165" t="s">
        <v>284</v>
      </c>
    </row>
    <row r="834" spans="2:9" x14ac:dyDescent="0.25">
      <c r="B834" t="s">
        <v>117</v>
      </c>
      <c r="C834" t="s">
        <v>1161</v>
      </c>
      <c r="D834" s="165">
        <v>20018</v>
      </c>
      <c r="E834" s="184">
        <v>14.792942999999999</v>
      </c>
      <c r="F834" s="165"/>
      <c r="G834" s="165"/>
      <c r="H834" s="165" t="s">
        <v>286</v>
      </c>
      <c r="I834" s="165" t="s">
        <v>284</v>
      </c>
    </row>
    <row r="835" spans="2:9" x14ac:dyDescent="0.25">
      <c r="B835" t="s">
        <v>117</v>
      </c>
      <c r="C835" t="s">
        <v>1162</v>
      </c>
      <c r="D835" s="165">
        <v>20024</v>
      </c>
      <c r="E835" s="184">
        <v>90.006277400000002</v>
      </c>
      <c r="F835" s="165"/>
      <c r="G835" s="165"/>
      <c r="H835" s="165" t="s">
        <v>286</v>
      </c>
      <c r="I835" s="165" t="s">
        <v>284</v>
      </c>
    </row>
    <row r="836" spans="2:9" x14ac:dyDescent="0.25">
      <c r="B836" t="s">
        <v>117</v>
      </c>
      <c r="C836" t="s">
        <v>1163</v>
      </c>
      <c r="D836" s="165">
        <v>20021</v>
      </c>
      <c r="E836" s="184">
        <v>82.312937500000004</v>
      </c>
      <c r="F836" s="165"/>
      <c r="G836" s="165"/>
      <c r="H836" s="165" t="s">
        <v>286</v>
      </c>
      <c r="I836" s="165" t="s">
        <v>284</v>
      </c>
    </row>
    <row r="837" spans="2:9" x14ac:dyDescent="0.25">
      <c r="B837" t="s">
        <v>117</v>
      </c>
      <c r="C837" t="s">
        <v>1164</v>
      </c>
      <c r="D837" s="165">
        <v>20029</v>
      </c>
      <c r="E837" s="184">
        <v>21.8026962</v>
      </c>
      <c r="F837" s="165"/>
      <c r="G837" s="165"/>
      <c r="H837" s="165" t="s">
        <v>286</v>
      </c>
      <c r="I837" s="165" t="s">
        <v>284</v>
      </c>
    </row>
    <row r="838" spans="2:9" x14ac:dyDescent="0.25">
      <c r="B838" t="s">
        <v>117</v>
      </c>
      <c r="C838" t="s">
        <v>1165</v>
      </c>
      <c r="D838" s="165">
        <v>20028</v>
      </c>
      <c r="E838" s="165">
        <v>0</v>
      </c>
      <c r="F838" s="165"/>
      <c r="G838" s="165"/>
      <c r="H838" s="165" t="s">
        <v>286</v>
      </c>
      <c r="I838" s="165" t="s">
        <v>284</v>
      </c>
    </row>
    <row r="839" spans="2:9" x14ac:dyDescent="0.25">
      <c r="B839" t="s">
        <v>117</v>
      </c>
      <c r="C839" t="s">
        <v>1166</v>
      </c>
      <c r="D839" s="165">
        <v>1536</v>
      </c>
      <c r="E839" s="184">
        <v>5.5459000000000001E-2</v>
      </c>
      <c r="F839" s="165"/>
      <c r="G839" s="165"/>
      <c r="H839" s="165" t="s">
        <v>286</v>
      </c>
      <c r="I839" s="165" t="s">
        <v>284</v>
      </c>
    </row>
    <row r="840" spans="2:9" x14ac:dyDescent="0.25">
      <c r="B840" t="s">
        <v>117</v>
      </c>
      <c r="C840" t="s">
        <v>1167</v>
      </c>
      <c r="D840" s="165">
        <v>20011</v>
      </c>
      <c r="E840" s="184">
        <v>5.1671939</v>
      </c>
      <c r="F840" s="165"/>
      <c r="G840" s="165"/>
      <c r="H840" s="165" t="s">
        <v>286</v>
      </c>
      <c r="I840" s="165" t="s">
        <v>284</v>
      </c>
    </row>
    <row r="841" spans="2:9" x14ac:dyDescent="0.25">
      <c r="B841" t="s">
        <v>117</v>
      </c>
      <c r="C841" t="s">
        <v>1168</v>
      </c>
      <c r="D841" s="165">
        <v>20032</v>
      </c>
      <c r="E841" s="184">
        <v>3.2690706</v>
      </c>
      <c r="F841" s="165"/>
      <c r="G841" s="165"/>
      <c r="H841" s="165" t="s">
        <v>286</v>
      </c>
      <c r="I841" s="165" t="s">
        <v>284</v>
      </c>
    </row>
    <row r="842" spans="2:9" x14ac:dyDescent="0.25">
      <c r="B842" t="s">
        <v>117</v>
      </c>
      <c r="C842" t="s">
        <v>1169</v>
      </c>
      <c r="D842" s="165">
        <v>1532</v>
      </c>
      <c r="E842" s="184">
        <v>21.703890300000001</v>
      </c>
      <c r="F842" s="165"/>
      <c r="G842" s="165"/>
      <c r="H842" s="165" t="s">
        <v>286</v>
      </c>
      <c r="I842" s="165" t="s">
        <v>284</v>
      </c>
    </row>
    <row r="843" spans="2:9" x14ac:dyDescent="0.25">
      <c r="B843" t="s">
        <v>117</v>
      </c>
      <c r="C843" t="s">
        <v>1170</v>
      </c>
      <c r="D843" s="165">
        <v>22011</v>
      </c>
      <c r="E843" s="184">
        <v>74.264396399999995</v>
      </c>
      <c r="F843" s="165"/>
      <c r="G843" s="165"/>
      <c r="H843" s="165" t="s">
        <v>286</v>
      </c>
      <c r="I843" s="165" t="s">
        <v>284</v>
      </c>
    </row>
    <row r="844" spans="2:9" x14ac:dyDescent="0.25">
      <c r="B844" t="s">
        <v>117</v>
      </c>
      <c r="C844" t="s">
        <v>1171</v>
      </c>
      <c r="D844" s="165">
        <v>24909</v>
      </c>
      <c r="E844" s="165">
        <v>0</v>
      </c>
      <c r="F844" s="165"/>
      <c r="G844" s="165"/>
      <c r="H844" s="165" t="s">
        <v>286</v>
      </c>
      <c r="I844" s="165" t="s">
        <v>284</v>
      </c>
    </row>
    <row r="845" spans="2:9" x14ac:dyDescent="0.25">
      <c r="B845" t="s">
        <v>117</v>
      </c>
      <c r="C845" t="s">
        <v>1172</v>
      </c>
      <c r="D845" s="165">
        <v>1603</v>
      </c>
      <c r="E845" s="184">
        <v>6.2371930999999998</v>
      </c>
      <c r="F845" s="165"/>
      <c r="G845" s="165"/>
      <c r="H845" s="165" t="s">
        <v>286</v>
      </c>
      <c r="I845" s="165" t="s">
        <v>284</v>
      </c>
    </row>
    <row r="846" spans="2:9" x14ac:dyDescent="0.25">
      <c r="B846" t="s">
        <v>117</v>
      </c>
      <c r="C846" t="s">
        <v>1173</v>
      </c>
      <c r="D846" s="165">
        <v>20014</v>
      </c>
      <c r="E846" s="184">
        <v>13.182054900000001</v>
      </c>
      <c r="F846" s="165"/>
      <c r="G846" s="165"/>
      <c r="H846" s="165" t="s">
        <v>286</v>
      </c>
      <c r="I846" s="165" t="s">
        <v>284</v>
      </c>
    </row>
    <row r="847" spans="2:9" x14ac:dyDescent="0.25">
      <c r="B847" t="s">
        <v>117</v>
      </c>
      <c r="C847" t="s">
        <v>1174</v>
      </c>
      <c r="D847" s="165">
        <v>20015</v>
      </c>
      <c r="E847" s="165">
        <v>0</v>
      </c>
      <c r="F847" s="165"/>
      <c r="G847" s="165"/>
      <c r="H847" s="165" t="s">
        <v>286</v>
      </c>
      <c r="I847" s="165" t="s">
        <v>284</v>
      </c>
    </row>
    <row r="848" spans="2:9" x14ac:dyDescent="0.25">
      <c r="B848" t="s">
        <v>117</v>
      </c>
      <c r="C848" t="s">
        <v>1175</v>
      </c>
      <c r="D848" s="165">
        <v>1549</v>
      </c>
      <c r="E848" s="184">
        <v>3.8950583000000001</v>
      </c>
      <c r="F848" s="165"/>
      <c r="G848" s="165"/>
      <c r="H848" s="165" t="s">
        <v>286</v>
      </c>
      <c r="I848" s="165" t="s">
        <v>284</v>
      </c>
    </row>
    <row r="849" spans="2:9" x14ac:dyDescent="0.25">
      <c r="B849" t="s">
        <v>117</v>
      </c>
      <c r="C849" t="s">
        <v>1176</v>
      </c>
      <c r="D849" s="165">
        <v>13003</v>
      </c>
      <c r="E849" s="184">
        <v>43.872527699999999</v>
      </c>
      <c r="F849" s="165"/>
      <c r="G849" s="165"/>
      <c r="H849" s="165" t="s">
        <v>286</v>
      </c>
      <c r="I849" s="165" t="s">
        <v>284</v>
      </c>
    </row>
    <row r="850" spans="2:9" x14ac:dyDescent="0.25">
      <c r="B850" t="s">
        <v>117</v>
      </c>
      <c r="C850" t="s">
        <v>1177</v>
      </c>
      <c r="D850" s="165">
        <v>25034</v>
      </c>
      <c r="E850" s="184">
        <v>8.5249800000000001E-2</v>
      </c>
      <c r="F850" s="165"/>
      <c r="G850" s="165"/>
      <c r="H850" s="165" t="s">
        <v>286</v>
      </c>
      <c r="I850" s="165" t="s">
        <v>284</v>
      </c>
    </row>
    <row r="851" spans="2:9" x14ac:dyDescent="0.25">
      <c r="B851" t="s">
        <v>117</v>
      </c>
      <c r="C851" t="s">
        <v>1178</v>
      </c>
      <c r="D851" s="165">
        <v>20025</v>
      </c>
      <c r="E851" s="184">
        <v>33.906220699999999</v>
      </c>
      <c r="F851" s="165"/>
      <c r="G851" s="165"/>
      <c r="H851" s="165" t="s">
        <v>286</v>
      </c>
      <c r="I851" s="165" t="s">
        <v>284</v>
      </c>
    </row>
    <row r="852" spans="2:9" x14ac:dyDescent="0.25">
      <c r="B852" t="s">
        <v>117</v>
      </c>
      <c r="C852" t="s">
        <v>1179</v>
      </c>
      <c r="D852" s="165">
        <v>20008</v>
      </c>
      <c r="E852" s="165">
        <v>0</v>
      </c>
      <c r="F852" s="165"/>
      <c r="G852" s="165"/>
      <c r="H852" s="165" t="s">
        <v>286</v>
      </c>
      <c r="I852" s="165" t="s">
        <v>284</v>
      </c>
    </row>
    <row r="853" spans="2:9" x14ac:dyDescent="0.25">
      <c r="B853" t="s">
        <v>117</v>
      </c>
      <c r="C853" t="s">
        <v>1180</v>
      </c>
      <c r="D853" s="165">
        <v>20016</v>
      </c>
      <c r="E853" s="184">
        <v>5.5139275999999997</v>
      </c>
      <c r="F853" s="165"/>
      <c r="G853" s="165"/>
      <c r="H853" s="165" t="s">
        <v>286</v>
      </c>
      <c r="I853" s="165" t="s">
        <v>284</v>
      </c>
    </row>
    <row r="854" spans="2:9" x14ac:dyDescent="0.25">
      <c r="B854" t="s">
        <v>117</v>
      </c>
      <c r="C854" t="s">
        <v>1181</v>
      </c>
      <c r="D854" s="165">
        <v>20012</v>
      </c>
      <c r="E854" s="184">
        <v>6.3590499999999994E-2</v>
      </c>
      <c r="F854" s="165"/>
      <c r="G854" s="165"/>
      <c r="H854" s="165" t="s">
        <v>286</v>
      </c>
      <c r="I854" s="165" t="s">
        <v>284</v>
      </c>
    </row>
    <row r="855" spans="2:9" x14ac:dyDescent="0.25">
      <c r="B855" t="s">
        <v>117</v>
      </c>
      <c r="C855" t="s">
        <v>1182</v>
      </c>
      <c r="D855" s="165">
        <v>20037</v>
      </c>
      <c r="E855" s="184">
        <v>43.673977000000001</v>
      </c>
      <c r="F855" s="165"/>
      <c r="G855" s="165"/>
      <c r="H855" s="165" t="s">
        <v>286</v>
      </c>
      <c r="I855" s="165" t="s">
        <v>284</v>
      </c>
    </row>
    <row r="856" spans="2:9" x14ac:dyDescent="0.25">
      <c r="B856" t="s">
        <v>117</v>
      </c>
      <c r="C856" t="s">
        <v>1183</v>
      </c>
      <c r="D856" s="165">
        <v>1584</v>
      </c>
      <c r="E856" s="184">
        <v>13.207023100000001</v>
      </c>
      <c r="F856" s="165"/>
      <c r="G856" s="165"/>
      <c r="H856" s="165" t="s">
        <v>286</v>
      </c>
      <c r="I856" s="165" t="s">
        <v>284</v>
      </c>
    </row>
    <row r="857" spans="2:9" x14ac:dyDescent="0.25">
      <c r="B857" t="s">
        <v>117</v>
      </c>
      <c r="C857" t="s">
        <v>1184</v>
      </c>
      <c r="D857" s="165">
        <v>1448</v>
      </c>
      <c r="E857" s="184">
        <v>66.984083200000001</v>
      </c>
      <c r="F857" s="165"/>
      <c r="G857" s="165"/>
      <c r="H857" s="165" t="s">
        <v>284</v>
      </c>
      <c r="I857" s="165" t="s">
        <v>286</v>
      </c>
    </row>
    <row r="858" spans="2:9" x14ac:dyDescent="0.25">
      <c r="B858" t="s">
        <v>117</v>
      </c>
      <c r="C858" t="s">
        <v>1185</v>
      </c>
      <c r="D858" s="165">
        <v>20907</v>
      </c>
      <c r="E858" s="184">
        <v>0.1869471</v>
      </c>
      <c r="F858" s="165"/>
      <c r="G858" s="165"/>
      <c r="H858" s="165" t="s">
        <v>286</v>
      </c>
      <c r="I858" s="165" t="s">
        <v>284</v>
      </c>
    </row>
    <row r="859" spans="2:9" x14ac:dyDescent="0.25">
      <c r="B859" t="s">
        <v>117</v>
      </c>
      <c r="C859" t="s">
        <v>1186</v>
      </c>
      <c r="D859" s="165">
        <v>1599</v>
      </c>
      <c r="E859" s="165">
        <v>0</v>
      </c>
      <c r="F859" s="165"/>
      <c r="G859" s="165"/>
      <c r="H859" s="165" t="s">
        <v>286</v>
      </c>
      <c r="I859" s="165" t="s">
        <v>284</v>
      </c>
    </row>
    <row r="860" spans="2:9" x14ac:dyDescent="0.25">
      <c r="B860" t="s">
        <v>117</v>
      </c>
      <c r="C860" t="s">
        <v>1187</v>
      </c>
      <c r="D860" s="165">
        <v>22192</v>
      </c>
      <c r="E860" s="165">
        <v>0</v>
      </c>
      <c r="F860" s="165"/>
      <c r="G860" s="165"/>
      <c r="H860" s="165" t="s">
        <v>286</v>
      </c>
      <c r="I860" s="165" t="s">
        <v>284</v>
      </c>
    </row>
    <row r="861" spans="2:9" x14ac:dyDescent="0.25">
      <c r="B861" t="s">
        <v>117</v>
      </c>
      <c r="C861" t="s">
        <v>1188</v>
      </c>
      <c r="D861" s="165">
        <v>46748</v>
      </c>
      <c r="E861" s="165">
        <v>0</v>
      </c>
      <c r="F861" s="165"/>
      <c r="G861" s="165"/>
      <c r="H861" s="165" t="s">
        <v>286</v>
      </c>
      <c r="I861" s="165" t="s">
        <v>284</v>
      </c>
    </row>
    <row r="862" spans="2:9" x14ac:dyDescent="0.25">
      <c r="B862" t="s">
        <v>117</v>
      </c>
      <c r="C862" t="s">
        <v>1189</v>
      </c>
      <c r="D862" s="165">
        <v>1535</v>
      </c>
      <c r="E862" s="184">
        <v>44.9498034</v>
      </c>
      <c r="F862" s="165"/>
      <c r="G862" s="165"/>
      <c r="H862" s="165" t="s">
        <v>286</v>
      </c>
      <c r="I862" s="165" t="s">
        <v>284</v>
      </c>
    </row>
    <row r="863" spans="2:9" x14ac:dyDescent="0.25">
      <c r="B863" t="s">
        <v>117</v>
      </c>
      <c r="C863" t="s">
        <v>1190</v>
      </c>
      <c r="D863" s="165">
        <v>1566</v>
      </c>
      <c r="E863" s="184">
        <v>32.545310800000003</v>
      </c>
      <c r="F863" s="165"/>
      <c r="G863" s="165"/>
      <c r="H863" s="165" t="s">
        <v>286</v>
      </c>
      <c r="I863" s="165" t="s">
        <v>284</v>
      </c>
    </row>
    <row r="864" spans="2:9" x14ac:dyDescent="0.25">
      <c r="B864" t="s">
        <v>117</v>
      </c>
      <c r="C864" t="s">
        <v>1191</v>
      </c>
      <c r="D864" s="165">
        <v>20026</v>
      </c>
      <c r="E864" s="184">
        <v>97.757515900000001</v>
      </c>
      <c r="F864" s="165"/>
      <c r="G864" s="165"/>
      <c r="H864" s="165" t="s">
        <v>286</v>
      </c>
      <c r="I864" s="165" t="s">
        <v>284</v>
      </c>
    </row>
    <row r="865" spans="2:9" x14ac:dyDescent="0.25">
      <c r="B865" t="s">
        <v>117</v>
      </c>
      <c r="C865" t="s">
        <v>1192</v>
      </c>
      <c r="D865" s="165">
        <v>46749</v>
      </c>
      <c r="E865" s="184">
        <v>65.762394599999993</v>
      </c>
      <c r="F865" s="165"/>
      <c r="G865" s="165"/>
      <c r="H865" s="165" t="s">
        <v>286</v>
      </c>
      <c r="I865" s="165" t="s">
        <v>284</v>
      </c>
    </row>
    <row r="866" spans="2:9" x14ac:dyDescent="0.25">
      <c r="B866" t="s">
        <v>117</v>
      </c>
      <c r="C866" t="s">
        <v>1193</v>
      </c>
      <c r="D866" s="165">
        <v>1604</v>
      </c>
      <c r="E866" s="165">
        <v>0</v>
      </c>
      <c r="F866" s="165"/>
      <c r="G866" s="165"/>
      <c r="H866" s="165" t="s">
        <v>286</v>
      </c>
      <c r="I866" s="165" t="s">
        <v>284</v>
      </c>
    </row>
    <row r="867" spans="2:9" x14ac:dyDescent="0.25">
      <c r="B867" t="s">
        <v>117</v>
      </c>
      <c r="C867" t="s">
        <v>1194</v>
      </c>
      <c r="D867" s="165">
        <v>1625</v>
      </c>
      <c r="E867" s="184">
        <v>51.188507100000002</v>
      </c>
      <c r="F867" s="165"/>
      <c r="G867" s="165"/>
      <c r="H867" s="165" t="s">
        <v>286</v>
      </c>
      <c r="I867" s="165" t="s">
        <v>284</v>
      </c>
    </row>
    <row r="868" spans="2:9" x14ac:dyDescent="0.25">
      <c r="B868" t="s">
        <v>117</v>
      </c>
      <c r="C868" t="s">
        <v>1195</v>
      </c>
      <c r="D868" s="165">
        <v>1627</v>
      </c>
      <c r="E868" s="184">
        <v>2.2525900000000001E-2</v>
      </c>
      <c r="F868" s="165"/>
      <c r="G868" s="165"/>
      <c r="H868" s="165" t="s">
        <v>286</v>
      </c>
      <c r="I868" s="165" t="s">
        <v>284</v>
      </c>
    </row>
    <row r="869" spans="2:9" x14ac:dyDescent="0.25">
      <c r="B869" t="s">
        <v>117</v>
      </c>
      <c r="C869" t="s">
        <v>1196</v>
      </c>
      <c r="D869" s="165">
        <v>18595</v>
      </c>
      <c r="E869" s="184">
        <v>27.817364099999999</v>
      </c>
      <c r="F869" s="165"/>
      <c r="G869" s="165"/>
      <c r="H869" s="165" t="s">
        <v>286</v>
      </c>
      <c r="I869" s="165" t="s">
        <v>284</v>
      </c>
    </row>
    <row r="870" spans="2:9" x14ac:dyDescent="0.25">
      <c r="B870" t="s">
        <v>117</v>
      </c>
      <c r="C870" t="s">
        <v>1197</v>
      </c>
      <c r="D870" s="165">
        <v>18932</v>
      </c>
      <c r="E870" s="165">
        <v>0</v>
      </c>
      <c r="F870" s="165"/>
      <c r="G870" s="165"/>
      <c r="H870" s="165" t="s">
        <v>286</v>
      </c>
      <c r="I870" s="165" t="s">
        <v>284</v>
      </c>
    </row>
    <row r="871" spans="2:9" x14ac:dyDescent="0.25">
      <c r="B871" t="s">
        <v>117</v>
      </c>
      <c r="C871" t="s">
        <v>1198</v>
      </c>
      <c r="D871" s="165">
        <v>1445</v>
      </c>
      <c r="E871" s="184">
        <v>20.473617300000001</v>
      </c>
      <c r="F871" s="165"/>
      <c r="G871" s="165"/>
      <c r="H871" s="165" t="s">
        <v>286</v>
      </c>
      <c r="I871" s="165" t="s">
        <v>284</v>
      </c>
    </row>
    <row r="872" spans="2:9" x14ac:dyDescent="0.25">
      <c r="B872" t="s">
        <v>117</v>
      </c>
      <c r="C872" t="s">
        <v>1199</v>
      </c>
      <c r="D872" s="165">
        <v>12546</v>
      </c>
      <c r="E872" s="165">
        <v>0</v>
      </c>
      <c r="F872" s="165"/>
      <c r="G872" s="165"/>
      <c r="H872" s="165" t="s">
        <v>286</v>
      </c>
      <c r="I872" s="165" t="s">
        <v>284</v>
      </c>
    </row>
    <row r="873" spans="2:9" x14ac:dyDescent="0.25">
      <c r="B873" t="s">
        <v>117</v>
      </c>
      <c r="C873" t="s">
        <v>1200</v>
      </c>
      <c r="D873" s="165">
        <v>1530</v>
      </c>
      <c r="E873" s="165">
        <v>0</v>
      </c>
      <c r="F873" s="165"/>
      <c r="G873" s="165"/>
      <c r="H873" s="165" t="s">
        <v>286</v>
      </c>
      <c r="I873" s="165" t="s">
        <v>284</v>
      </c>
    </row>
    <row r="874" spans="2:9" x14ac:dyDescent="0.25">
      <c r="B874" t="s">
        <v>117</v>
      </c>
      <c r="C874" t="s">
        <v>1201</v>
      </c>
      <c r="D874" s="165">
        <v>12543</v>
      </c>
      <c r="E874" s="165">
        <v>0</v>
      </c>
      <c r="F874" s="165"/>
      <c r="G874" s="165"/>
      <c r="H874" s="165" t="s">
        <v>286</v>
      </c>
      <c r="I874" s="165" t="s">
        <v>284</v>
      </c>
    </row>
    <row r="875" spans="2:9" x14ac:dyDescent="0.25">
      <c r="B875" t="s">
        <v>117</v>
      </c>
      <c r="C875" t="s">
        <v>1202</v>
      </c>
      <c r="D875" s="165">
        <v>1587</v>
      </c>
      <c r="E875" s="184">
        <v>4.8499914999999998</v>
      </c>
      <c r="F875" s="165"/>
      <c r="G875" s="165"/>
      <c r="H875" s="165" t="s">
        <v>286</v>
      </c>
      <c r="I875" s="165" t="s">
        <v>284</v>
      </c>
    </row>
    <row r="876" spans="2:9" x14ac:dyDescent="0.25">
      <c r="B876" t="s">
        <v>117</v>
      </c>
      <c r="C876" t="s">
        <v>1203</v>
      </c>
      <c r="D876" s="165">
        <v>1490</v>
      </c>
      <c r="E876" s="184">
        <v>69.390661899999998</v>
      </c>
      <c r="F876" s="165"/>
      <c r="G876" s="165"/>
      <c r="H876" s="165" t="s">
        <v>286</v>
      </c>
      <c r="I876" s="165" t="s">
        <v>284</v>
      </c>
    </row>
    <row r="877" spans="2:9" x14ac:dyDescent="0.25">
      <c r="B877" t="s">
        <v>117</v>
      </c>
      <c r="C877" t="s">
        <v>1204</v>
      </c>
      <c r="D877" s="165">
        <v>1592</v>
      </c>
      <c r="E877" s="184">
        <v>1.363E-2</v>
      </c>
      <c r="F877" s="165"/>
      <c r="G877" s="165"/>
      <c r="H877" s="165" t="s">
        <v>286</v>
      </c>
      <c r="I877" s="165" t="s">
        <v>284</v>
      </c>
    </row>
    <row r="878" spans="2:9" x14ac:dyDescent="0.25">
      <c r="B878" t="s">
        <v>117</v>
      </c>
      <c r="C878" t="s">
        <v>1205</v>
      </c>
      <c r="D878" s="165">
        <v>22263</v>
      </c>
      <c r="E878" s="165">
        <v>0</v>
      </c>
      <c r="F878" s="165"/>
      <c r="G878" s="165"/>
      <c r="H878" s="165" t="s">
        <v>286</v>
      </c>
      <c r="I878" s="165" t="s">
        <v>284</v>
      </c>
    </row>
    <row r="879" spans="2:9" x14ac:dyDescent="0.25">
      <c r="B879" t="s">
        <v>117</v>
      </c>
      <c r="C879" t="s">
        <v>1206</v>
      </c>
      <c r="D879" s="165">
        <v>1617</v>
      </c>
      <c r="E879" s="165">
        <v>0</v>
      </c>
      <c r="F879" s="165"/>
      <c r="G879" s="165"/>
      <c r="H879" s="165" t="s">
        <v>286</v>
      </c>
      <c r="I879" s="165" t="s">
        <v>284</v>
      </c>
    </row>
    <row r="880" spans="2:9" x14ac:dyDescent="0.25">
      <c r="B880" t="s">
        <v>117</v>
      </c>
      <c r="C880" t="s">
        <v>1207</v>
      </c>
      <c r="D880" s="165">
        <v>1598</v>
      </c>
      <c r="E880" s="184">
        <v>7.0658041000000003</v>
      </c>
      <c r="F880" s="165"/>
      <c r="G880" s="165"/>
      <c r="H880" s="165" t="s">
        <v>286</v>
      </c>
      <c r="I880" s="165" t="s">
        <v>284</v>
      </c>
    </row>
    <row r="881" spans="2:9" x14ac:dyDescent="0.25">
      <c r="B881" t="s">
        <v>117</v>
      </c>
      <c r="C881" t="s">
        <v>1208</v>
      </c>
      <c r="D881" s="165">
        <v>12504</v>
      </c>
      <c r="E881" s="165">
        <v>0</v>
      </c>
      <c r="F881" s="165"/>
      <c r="G881" s="165"/>
      <c r="H881" s="165" t="s">
        <v>286</v>
      </c>
      <c r="I881" s="165" t="s">
        <v>284</v>
      </c>
    </row>
    <row r="882" spans="2:9" x14ac:dyDescent="0.25">
      <c r="B882" t="s">
        <v>117</v>
      </c>
      <c r="C882" t="s">
        <v>1209</v>
      </c>
      <c r="D882" s="165">
        <v>1611</v>
      </c>
      <c r="E882" s="184">
        <v>73.983295600000005</v>
      </c>
      <c r="F882" s="165"/>
      <c r="G882" s="165"/>
      <c r="H882" s="165" t="s">
        <v>286</v>
      </c>
      <c r="I882" s="165" t="s">
        <v>284</v>
      </c>
    </row>
    <row r="883" spans="2:9" x14ac:dyDescent="0.25">
      <c r="B883" t="s">
        <v>117</v>
      </c>
      <c r="C883" t="s">
        <v>1210</v>
      </c>
      <c r="D883" s="165">
        <v>1577</v>
      </c>
      <c r="E883" s="184">
        <v>77.407373500000006</v>
      </c>
      <c r="F883" s="165"/>
      <c r="G883" s="165"/>
      <c r="H883" s="165" t="s">
        <v>286</v>
      </c>
      <c r="I883" s="165" t="s">
        <v>284</v>
      </c>
    </row>
    <row r="884" spans="2:9" x14ac:dyDescent="0.25">
      <c r="B884" t="s">
        <v>117</v>
      </c>
      <c r="C884" t="s">
        <v>1211</v>
      </c>
      <c r="D884" s="165">
        <v>1553</v>
      </c>
      <c r="E884" s="184">
        <v>25.866133099999999</v>
      </c>
      <c r="F884" s="165"/>
      <c r="G884" s="165"/>
      <c r="H884" s="165" t="s">
        <v>286</v>
      </c>
      <c r="I884" s="165" t="s">
        <v>284</v>
      </c>
    </row>
    <row r="885" spans="2:9" x14ac:dyDescent="0.25">
      <c r="B885" t="s">
        <v>117</v>
      </c>
      <c r="C885" t="s">
        <v>1212</v>
      </c>
      <c r="D885" s="165">
        <v>1614</v>
      </c>
      <c r="E885" s="184">
        <v>18.559644500000001</v>
      </c>
      <c r="F885" s="165"/>
      <c r="G885" s="165"/>
      <c r="H885" s="165" t="s">
        <v>286</v>
      </c>
      <c r="I885" s="165" t="s">
        <v>284</v>
      </c>
    </row>
    <row r="886" spans="2:9" x14ac:dyDescent="0.25">
      <c r="B886" t="s">
        <v>117</v>
      </c>
      <c r="C886" t="s">
        <v>1213</v>
      </c>
      <c r="D886" s="165">
        <v>1520</v>
      </c>
      <c r="E886" s="184">
        <v>95.790703199999996</v>
      </c>
      <c r="F886" s="165"/>
      <c r="G886" s="165"/>
      <c r="H886" s="165" t="s">
        <v>284</v>
      </c>
      <c r="I886" s="165" t="s">
        <v>284</v>
      </c>
    </row>
    <row r="887" spans="2:9" x14ac:dyDescent="0.25">
      <c r="B887" t="s">
        <v>117</v>
      </c>
      <c r="C887" t="s">
        <v>1214</v>
      </c>
      <c r="D887" s="165">
        <v>1539</v>
      </c>
      <c r="E887" s="165">
        <v>0</v>
      </c>
      <c r="F887" s="165"/>
      <c r="G887" s="165"/>
      <c r="H887" s="165" t="s">
        <v>286</v>
      </c>
      <c r="I887" s="165" t="s">
        <v>284</v>
      </c>
    </row>
    <row r="888" spans="2:9" x14ac:dyDescent="0.25">
      <c r="B888" t="s">
        <v>117</v>
      </c>
      <c r="C888" t="s">
        <v>1215</v>
      </c>
      <c r="D888" s="165">
        <v>24914</v>
      </c>
      <c r="E888" s="184">
        <v>3.6891961000000002</v>
      </c>
      <c r="F888" s="165"/>
      <c r="G888" s="165"/>
      <c r="H888" s="165" t="s">
        <v>286</v>
      </c>
      <c r="I888" s="165" t="s">
        <v>284</v>
      </c>
    </row>
    <row r="889" spans="2:9" x14ac:dyDescent="0.25">
      <c r="B889" t="s">
        <v>117</v>
      </c>
      <c r="C889" t="s">
        <v>1216</v>
      </c>
      <c r="D889" s="165">
        <v>1456</v>
      </c>
      <c r="E889" s="184">
        <v>91.454974000000007</v>
      </c>
      <c r="F889" s="165"/>
      <c r="G889" s="165"/>
      <c r="H889" s="165" t="s">
        <v>286</v>
      </c>
      <c r="I889" s="165" t="s">
        <v>284</v>
      </c>
    </row>
    <row r="890" spans="2:9" x14ac:dyDescent="0.25">
      <c r="B890" t="s">
        <v>117</v>
      </c>
      <c r="C890" t="s">
        <v>1217</v>
      </c>
      <c r="D890" s="165">
        <v>1435</v>
      </c>
      <c r="E890" s="184">
        <v>66.100789500000005</v>
      </c>
      <c r="F890" s="165"/>
      <c r="G890" s="165"/>
      <c r="H890" s="165" t="s">
        <v>286</v>
      </c>
      <c r="I890" s="165" t="s">
        <v>284</v>
      </c>
    </row>
    <row r="891" spans="2:9" x14ac:dyDescent="0.25">
      <c r="B891" t="s">
        <v>117</v>
      </c>
      <c r="C891" t="s">
        <v>1218</v>
      </c>
      <c r="D891" s="165">
        <v>18944</v>
      </c>
      <c r="E891" s="165">
        <v>0</v>
      </c>
      <c r="F891" s="165"/>
      <c r="G891" s="165"/>
      <c r="H891" s="165" t="s">
        <v>286</v>
      </c>
      <c r="I891" s="165" t="s">
        <v>284</v>
      </c>
    </row>
    <row r="892" spans="2:9" x14ac:dyDescent="0.25">
      <c r="B892" t="s">
        <v>117</v>
      </c>
      <c r="C892" t="s">
        <v>1219</v>
      </c>
      <c r="D892" s="165">
        <v>22017</v>
      </c>
      <c r="E892" s="165">
        <v>0</v>
      </c>
      <c r="F892" s="165"/>
      <c r="G892" s="165"/>
      <c r="H892" s="165" t="s">
        <v>286</v>
      </c>
      <c r="I892" s="165" t="s">
        <v>284</v>
      </c>
    </row>
    <row r="893" spans="2:9" x14ac:dyDescent="0.25">
      <c r="B893" t="s">
        <v>117</v>
      </c>
      <c r="C893" t="s">
        <v>1220</v>
      </c>
      <c r="D893" s="165">
        <v>20038</v>
      </c>
      <c r="E893" s="165">
        <v>0</v>
      </c>
      <c r="F893" s="165"/>
      <c r="G893" s="165"/>
      <c r="H893" s="165" t="s">
        <v>286</v>
      </c>
      <c r="I893" s="165" t="s">
        <v>284</v>
      </c>
    </row>
    <row r="894" spans="2:9" x14ac:dyDescent="0.25">
      <c r="B894" t="s">
        <v>117</v>
      </c>
      <c r="C894" t="s">
        <v>1221</v>
      </c>
      <c r="D894" s="165">
        <v>1483</v>
      </c>
      <c r="E894" s="184">
        <v>11.582903099999999</v>
      </c>
      <c r="F894" s="165"/>
      <c r="G894" s="165"/>
      <c r="H894" s="165" t="s">
        <v>286</v>
      </c>
      <c r="I894" s="165" t="s">
        <v>284</v>
      </c>
    </row>
    <row r="895" spans="2:9" x14ac:dyDescent="0.25">
      <c r="B895" t="s">
        <v>117</v>
      </c>
      <c r="C895" t="s">
        <v>1222</v>
      </c>
      <c r="D895" s="165">
        <v>12535</v>
      </c>
      <c r="E895" s="184">
        <v>92.5237774</v>
      </c>
      <c r="F895" s="165"/>
      <c r="G895" s="165"/>
      <c r="H895" s="165" t="s">
        <v>286</v>
      </c>
      <c r="I895" s="165" t="s">
        <v>284</v>
      </c>
    </row>
    <row r="896" spans="2:9" x14ac:dyDescent="0.25">
      <c r="B896" t="s">
        <v>117</v>
      </c>
      <c r="C896" t="s">
        <v>1223</v>
      </c>
      <c r="D896" s="165">
        <v>12529</v>
      </c>
      <c r="E896" s="184">
        <v>98.500807699999996</v>
      </c>
      <c r="F896" s="165"/>
      <c r="G896" s="165"/>
      <c r="H896" s="165" t="s">
        <v>286</v>
      </c>
      <c r="I896" s="165" t="s">
        <v>284</v>
      </c>
    </row>
    <row r="897" spans="2:9" x14ac:dyDescent="0.25">
      <c r="B897" t="s">
        <v>117</v>
      </c>
      <c r="C897" t="s">
        <v>1224</v>
      </c>
      <c r="D897" s="165">
        <v>24923</v>
      </c>
      <c r="E897" s="165">
        <v>0</v>
      </c>
      <c r="F897" s="165"/>
      <c r="G897" s="165"/>
      <c r="H897" s="165" t="s">
        <v>286</v>
      </c>
      <c r="I897" s="165" t="s">
        <v>284</v>
      </c>
    </row>
    <row r="898" spans="2:9" x14ac:dyDescent="0.25">
      <c r="B898" t="s">
        <v>117</v>
      </c>
      <c r="C898" t="s">
        <v>1225</v>
      </c>
      <c r="D898" s="165">
        <v>12530</v>
      </c>
      <c r="E898" s="165">
        <v>0</v>
      </c>
      <c r="F898" s="165"/>
      <c r="G898" s="165"/>
      <c r="H898" s="165" t="s">
        <v>286</v>
      </c>
      <c r="I898" s="165" t="s">
        <v>284</v>
      </c>
    </row>
    <row r="899" spans="2:9" x14ac:dyDescent="0.25">
      <c r="B899" t="s">
        <v>117</v>
      </c>
      <c r="C899" t="s">
        <v>1226</v>
      </c>
      <c r="D899" s="165">
        <v>1472</v>
      </c>
      <c r="E899" s="184">
        <v>66.145163199999999</v>
      </c>
      <c r="F899" s="165"/>
      <c r="G899" s="165"/>
      <c r="H899" s="165" t="s">
        <v>286</v>
      </c>
      <c r="I899" s="165" t="s">
        <v>284</v>
      </c>
    </row>
    <row r="900" spans="2:9" x14ac:dyDescent="0.25">
      <c r="B900" t="s">
        <v>117</v>
      </c>
      <c r="C900" t="s">
        <v>1227</v>
      </c>
      <c r="D900" s="165">
        <v>22189</v>
      </c>
      <c r="E900" s="184">
        <v>24.297154299999999</v>
      </c>
      <c r="F900" s="165"/>
      <c r="G900" s="165"/>
      <c r="H900" s="165" t="s">
        <v>286</v>
      </c>
      <c r="I900" s="165" t="s">
        <v>284</v>
      </c>
    </row>
    <row r="901" spans="2:9" x14ac:dyDescent="0.25">
      <c r="B901" t="s">
        <v>117</v>
      </c>
      <c r="C901" t="s">
        <v>1228</v>
      </c>
      <c r="D901" s="165">
        <v>1574</v>
      </c>
      <c r="E901" s="184">
        <v>38.742267099999999</v>
      </c>
      <c r="F901" s="165"/>
      <c r="G901" s="165"/>
      <c r="H901" s="165" t="s">
        <v>284</v>
      </c>
      <c r="I901" s="165" t="s">
        <v>284</v>
      </c>
    </row>
    <row r="902" spans="2:9" x14ac:dyDescent="0.25">
      <c r="B902" t="s">
        <v>117</v>
      </c>
      <c r="C902" t="s">
        <v>1229</v>
      </c>
      <c r="D902" s="165">
        <v>1428</v>
      </c>
      <c r="E902" s="184">
        <v>9.6651314999999993</v>
      </c>
      <c r="F902" s="165"/>
      <c r="G902" s="165"/>
      <c r="H902" s="165" t="s">
        <v>284</v>
      </c>
      <c r="I902" s="165" t="s">
        <v>284</v>
      </c>
    </row>
    <row r="903" spans="2:9" x14ac:dyDescent="0.25">
      <c r="B903" t="s">
        <v>117</v>
      </c>
      <c r="C903" t="s">
        <v>1230</v>
      </c>
      <c r="D903" s="165">
        <v>25030</v>
      </c>
      <c r="E903" s="184">
        <v>57.814534299999998</v>
      </c>
      <c r="F903" s="165"/>
      <c r="G903" s="165"/>
      <c r="H903" s="165" t="s">
        <v>286</v>
      </c>
      <c r="I903" s="165" t="s">
        <v>284</v>
      </c>
    </row>
    <row r="904" spans="2:9" x14ac:dyDescent="0.25">
      <c r="B904" t="s">
        <v>117</v>
      </c>
      <c r="C904" t="s">
        <v>1231</v>
      </c>
      <c r="D904" s="165">
        <v>1534</v>
      </c>
      <c r="E904" s="184">
        <v>88.941309200000006</v>
      </c>
      <c r="F904" s="165"/>
      <c r="G904" s="165"/>
      <c r="H904" s="165" t="s">
        <v>286</v>
      </c>
      <c r="I904" s="165" t="s">
        <v>284</v>
      </c>
    </row>
    <row r="905" spans="2:9" x14ac:dyDescent="0.25">
      <c r="B905" t="s">
        <v>117</v>
      </c>
      <c r="C905" t="s">
        <v>1232</v>
      </c>
      <c r="D905" s="165">
        <v>1560</v>
      </c>
      <c r="E905" s="184">
        <v>1.2293451</v>
      </c>
      <c r="F905" s="165"/>
      <c r="G905" s="165"/>
      <c r="H905" s="165" t="s">
        <v>286</v>
      </c>
      <c r="I905" s="165" t="s">
        <v>284</v>
      </c>
    </row>
    <row r="906" spans="2:9" x14ac:dyDescent="0.25">
      <c r="B906" t="s">
        <v>117</v>
      </c>
      <c r="C906" t="s">
        <v>1233</v>
      </c>
      <c r="D906" s="165">
        <v>22024</v>
      </c>
      <c r="E906" s="165">
        <v>0</v>
      </c>
      <c r="F906" s="165"/>
      <c r="G906" s="165"/>
      <c r="H906" s="165" t="s">
        <v>286</v>
      </c>
      <c r="I906" s="165" t="s">
        <v>284</v>
      </c>
    </row>
    <row r="907" spans="2:9" x14ac:dyDescent="0.25">
      <c r="B907" t="s">
        <v>117</v>
      </c>
      <c r="C907" t="s">
        <v>1234</v>
      </c>
      <c r="D907" s="165">
        <v>1636</v>
      </c>
      <c r="E907" s="184">
        <v>68.898075000000006</v>
      </c>
      <c r="F907" s="165"/>
      <c r="G907" s="165"/>
      <c r="H907" s="165" t="s">
        <v>286</v>
      </c>
      <c r="I907" s="165" t="s">
        <v>284</v>
      </c>
    </row>
    <row r="908" spans="2:9" x14ac:dyDescent="0.25">
      <c r="B908" t="s">
        <v>117</v>
      </c>
      <c r="C908" t="s">
        <v>1235</v>
      </c>
      <c r="D908" s="165">
        <v>20013</v>
      </c>
      <c r="E908" s="184">
        <v>63.273300900000002</v>
      </c>
      <c r="F908" s="165"/>
      <c r="G908" s="165"/>
      <c r="H908" s="165" t="s">
        <v>286</v>
      </c>
      <c r="I908" s="165" t="s">
        <v>284</v>
      </c>
    </row>
    <row r="909" spans="2:9" x14ac:dyDescent="0.25">
      <c r="B909" t="s">
        <v>117</v>
      </c>
      <c r="C909" t="s">
        <v>1236</v>
      </c>
      <c r="D909" s="165">
        <v>1541</v>
      </c>
      <c r="E909" s="165">
        <v>0</v>
      </c>
      <c r="F909" s="165"/>
      <c r="G909" s="165"/>
      <c r="H909" s="165" t="s">
        <v>286</v>
      </c>
      <c r="I909" s="165" t="s">
        <v>284</v>
      </c>
    </row>
    <row r="910" spans="2:9" x14ac:dyDescent="0.25">
      <c r="B910" t="s">
        <v>117</v>
      </c>
      <c r="C910" t="s">
        <v>1237</v>
      </c>
      <c r="D910" s="165">
        <v>22009</v>
      </c>
      <c r="E910" s="165">
        <v>100</v>
      </c>
      <c r="F910" s="165"/>
      <c r="G910" s="165"/>
      <c r="H910" s="165" t="s">
        <v>286</v>
      </c>
      <c r="I910" s="165" t="s">
        <v>284</v>
      </c>
    </row>
    <row r="911" spans="2:9" x14ac:dyDescent="0.25">
      <c r="B911" t="s">
        <v>117</v>
      </c>
      <c r="C911" t="s">
        <v>1238</v>
      </c>
      <c r="D911" s="165">
        <v>1540</v>
      </c>
      <c r="E911" s="184">
        <v>92.683083699999997</v>
      </c>
      <c r="F911" s="165"/>
      <c r="G911" s="165"/>
      <c r="H911" s="165" t="s">
        <v>286</v>
      </c>
      <c r="I911" s="165" t="s">
        <v>284</v>
      </c>
    </row>
    <row r="912" spans="2:9" x14ac:dyDescent="0.25">
      <c r="B912" t="s">
        <v>117</v>
      </c>
      <c r="C912" t="s">
        <v>1239</v>
      </c>
      <c r="D912" s="165">
        <v>1546</v>
      </c>
      <c r="E912" s="165">
        <v>0</v>
      </c>
      <c r="F912" s="165"/>
      <c r="G912" s="165"/>
      <c r="H912" s="165" t="s">
        <v>286</v>
      </c>
      <c r="I912" s="165" t="s">
        <v>284</v>
      </c>
    </row>
    <row r="913" spans="2:9" x14ac:dyDescent="0.25">
      <c r="B913" t="s">
        <v>117</v>
      </c>
      <c r="C913" t="s">
        <v>1240</v>
      </c>
      <c r="D913" s="165">
        <v>1494</v>
      </c>
      <c r="E913" s="184">
        <v>54.884072400000001</v>
      </c>
      <c r="F913" s="165"/>
      <c r="G913" s="165"/>
      <c r="H913" s="165" t="s">
        <v>286</v>
      </c>
      <c r="I913" s="165" t="s">
        <v>284</v>
      </c>
    </row>
    <row r="914" spans="2:9" x14ac:dyDescent="0.25">
      <c r="B914" t="s">
        <v>117</v>
      </c>
      <c r="C914" t="s">
        <v>1241</v>
      </c>
      <c r="D914" s="165">
        <v>1582</v>
      </c>
      <c r="E914" s="184">
        <v>46.532386899999999</v>
      </c>
      <c r="F914" s="165"/>
      <c r="G914" s="165"/>
      <c r="H914" s="165" t="s">
        <v>286</v>
      </c>
      <c r="I914" s="165" t="s">
        <v>284</v>
      </c>
    </row>
    <row r="915" spans="2:9" x14ac:dyDescent="0.25">
      <c r="B915" t="s">
        <v>117</v>
      </c>
      <c r="C915" t="s">
        <v>1242</v>
      </c>
      <c r="D915" s="165">
        <v>12556</v>
      </c>
      <c r="E915" s="184">
        <v>80.800629799999996</v>
      </c>
      <c r="F915" s="165"/>
      <c r="G915" s="165"/>
      <c r="H915" s="165" t="s">
        <v>286</v>
      </c>
      <c r="I915" s="165" t="s">
        <v>284</v>
      </c>
    </row>
    <row r="916" spans="2:9" x14ac:dyDescent="0.25">
      <c r="B916" t="s">
        <v>117</v>
      </c>
      <c r="C916" t="s">
        <v>1243</v>
      </c>
      <c r="D916" s="165">
        <v>26468</v>
      </c>
      <c r="E916" s="184">
        <v>47.252443800000002</v>
      </c>
      <c r="F916" s="165"/>
      <c r="G916" s="165"/>
      <c r="H916" s="165" t="s">
        <v>286</v>
      </c>
      <c r="I916" s="165" t="s">
        <v>284</v>
      </c>
    </row>
    <row r="917" spans="2:9" x14ac:dyDescent="0.25">
      <c r="B917" t="s">
        <v>117</v>
      </c>
      <c r="C917" t="s">
        <v>1244</v>
      </c>
      <c r="D917" s="165">
        <v>24676</v>
      </c>
      <c r="E917" s="165">
        <v>0</v>
      </c>
      <c r="F917" s="165"/>
      <c r="G917" s="165"/>
      <c r="H917" s="165" t="s">
        <v>284</v>
      </c>
      <c r="I917" s="165" t="s">
        <v>284</v>
      </c>
    </row>
    <row r="918" spans="2:9" x14ac:dyDescent="0.25">
      <c r="B918" t="s">
        <v>117</v>
      </c>
      <c r="C918" t="s">
        <v>1245</v>
      </c>
      <c r="D918" s="165">
        <v>25035</v>
      </c>
      <c r="E918" s="184">
        <v>0.62888710000000003</v>
      </c>
      <c r="F918" s="165"/>
      <c r="G918" s="165"/>
      <c r="H918" s="165" t="s">
        <v>286</v>
      </c>
      <c r="I918" s="165" t="s">
        <v>284</v>
      </c>
    </row>
    <row r="919" spans="2:9" x14ac:dyDescent="0.25">
      <c r="B919" t="s">
        <v>117</v>
      </c>
      <c r="C919" t="s">
        <v>1246</v>
      </c>
      <c r="D919" s="165">
        <v>1430</v>
      </c>
      <c r="E919" s="165">
        <v>0</v>
      </c>
      <c r="F919" s="165"/>
      <c r="G919" s="165"/>
      <c r="H919" s="165" t="s">
        <v>284</v>
      </c>
      <c r="I919" s="165" t="s">
        <v>286</v>
      </c>
    </row>
    <row r="920" spans="2:9" x14ac:dyDescent="0.25">
      <c r="B920" t="s">
        <v>117</v>
      </c>
      <c r="C920" t="s">
        <v>1247</v>
      </c>
      <c r="D920" s="165">
        <v>12554</v>
      </c>
      <c r="E920" s="165">
        <v>0</v>
      </c>
      <c r="F920" s="165"/>
      <c r="G920" s="165"/>
      <c r="H920" s="165" t="s">
        <v>286</v>
      </c>
      <c r="I920" s="165" t="s">
        <v>284</v>
      </c>
    </row>
    <row r="921" spans="2:9" x14ac:dyDescent="0.25">
      <c r="B921" t="s">
        <v>117</v>
      </c>
      <c r="C921" t="s">
        <v>1248</v>
      </c>
      <c r="D921" s="165">
        <v>22014</v>
      </c>
      <c r="E921" s="184">
        <v>79.208904700000005</v>
      </c>
      <c r="F921" s="165"/>
      <c r="G921" s="165"/>
      <c r="H921" s="165" t="s">
        <v>286</v>
      </c>
      <c r="I921" s="165" t="s">
        <v>284</v>
      </c>
    </row>
    <row r="922" spans="2:9" x14ac:dyDescent="0.25">
      <c r="B922" t="s">
        <v>117</v>
      </c>
      <c r="C922" t="s">
        <v>1249</v>
      </c>
      <c r="D922" s="165">
        <v>23441</v>
      </c>
      <c r="E922" s="165">
        <v>0</v>
      </c>
      <c r="F922" s="165"/>
      <c r="G922" s="165"/>
      <c r="H922" s="165" t="s">
        <v>286</v>
      </c>
      <c r="I922" s="165" t="s">
        <v>284</v>
      </c>
    </row>
    <row r="923" spans="2:9" x14ac:dyDescent="0.25">
      <c r="B923" t="s">
        <v>117</v>
      </c>
      <c r="C923" t="s">
        <v>1250</v>
      </c>
      <c r="D923" s="165">
        <v>1531</v>
      </c>
      <c r="E923" s="184">
        <v>18.372731999999999</v>
      </c>
      <c r="F923" s="165"/>
      <c r="G923" s="165"/>
      <c r="H923" s="165" t="s">
        <v>286</v>
      </c>
      <c r="I923" s="165" t="s">
        <v>284</v>
      </c>
    </row>
    <row r="924" spans="2:9" x14ac:dyDescent="0.25">
      <c r="B924" t="s">
        <v>117</v>
      </c>
      <c r="C924" t="s">
        <v>1251</v>
      </c>
      <c r="D924" s="165">
        <v>22198</v>
      </c>
      <c r="E924" s="165">
        <v>0</v>
      </c>
      <c r="F924" s="165"/>
      <c r="G924" s="165"/>
      <c r="H924" s="165" t="s">
        <v>286</v>
      </c>
      <c r="I924" s="165" t="s">
        <v>284</v>
      </c>
    </row>
    <row r="925" spans="2:9" x14ac:dyDescent="0.25">
      <c r="B925" t="s">
        <v>117</v>
      </c>
      <c r="C925" t="s">
        <v>1252</v>
      </c>
      <c r="D925" s="165">
        <v>22016</v>
      </c>
      <c r="E925" s="165">
        <v>0</v>
      </c>
      <c r="F925" s="165"/>
      <c r="G925" s="165"/>
      <c r="H925" s="165" t="s">
        <v>286</v>
      </c>
      <c r="I925" s="165" t="s">
        <v>284</v>
      </c>
    </row>
    <row r="926" spans="2:9" x14ac:dyDescent="0.25">
      <c r="B926" t="s">
        <v>117</v>
      </c>
      <c r="C926" t="s">
        <v>1253</v>
      </c>
      <c r="D926" s="165">
        <v>22197</v>
      </c>
      <c r="E926" s="165">
        <v>0</v>
      </c>
      <c r="F926" s="165"/>
      <c r="G926" s="165"/>
      <c r="H926" s="165" t="s">
        <v>286</v>
      </c>
      <c r="I926" s="165" t="s">
        <v>284</v>
      </c>
    </row>
    <row r="927" spans="2:9" x14ac:dyDescent="0.25">
      <c r="B927" t="s">
        <v>117</v>
      </c>
      <c r="C927" t="s">
        <v>1254</v>
      </c>
      <c r="D927" s="165">
        <v>12506</v>
      </c>
      <c r="E927" s="184">
        <v>0.15585779999999999</v>
      </c>
      <c r="F927" s="165"/>
      <c r="G927" s="165"/>
      <c r="H927" s="165" t="s">
        <v>286</v>
      </c>
      <c r="I927" s="165" t="s">
        <v>284</v>
      </c>
    </row>
    <row r="928" spans="2:9" x14ac:dyDescent="0.25">
      <c r="B928" t="s">
        <v>117</v>
      </c>
      <c r="C928" t="s">
        <v>1255</v>
      </c>
      <c r="D928" s="165">
        <v>46750</v>
      </c>
      <c r="E928" s="184">
        <v>98.006133800000001</v>
      </c>
      <c r="F928" s="165"/>
      <c r="G928" s="165"/>
      <c r="H928" s="165" t="s">
        <v>286</v>
      </c>
      <c r="I928" s="165" t="s">
        <v>284</v>
      </c>
    </row>
    <row r="929" spans="2:9" x14ac:dyDescent="0.25">
      <c r="B929" t="s">
        <v>117</v>
      </c>
      <c r="C929" t="s">
        <v>1256</v>
      </c>
      <c r="D929" s="165">
        <v>46751</v>
      </c>
      <c r="E929" s="184">
        <v>9.5684094000000002</v>
      </c>
      <c r="F929" s="165"/>
      <c r="G929" s="165"/>
      <c r="H929" s="165" t="s">
        <v>284</v>
      </c>
      <c r="I929" s="165" t="s">
        <v>284</v>
      </c>
    </row>
    <row r="930" spans="2:9" x14ac:dyDescent="0.25">
      <c r="B930" t="s">
        <v>117</v>
      </c>
      <c r="C930" t="s">
        <v>1257</v>
      </c>
      <c r="D930" s="165">
        <v>1474</v>
      </c>
      <c r="E930" s="184">
        <v>0.4066689</v>
      </c>
      <c r="F930" s="165"/>
      <c r="G930" s="165"/>
      <c r="H930" s="165" t="s">
        <v>286</v>
      </c>
      <c r="I930" s="165" t="s">
        <v>284</v>
      </c>
    </row>
    <row r="931" spans="2:9" x14ac:dyDescent="0.25">
      <c r="B931" t="s">
        <v>117</v>
      </c>
      <c r="C931" t="s">
        <v>1258</v>
      </c>
      <c r="D931" s="165">
        <v>1567</v>
      </c>
      <c r="E931" s="184">
        <v>3.9490854999999998</v>
      </c>
      <c r="F931" s="165"/>
      <c r="G931" s="165"/>
      <c r="H931" s="165" t="s">
        <v>286</v>
      </c>
      <c r="I931" s="165" t="s">
        <v>284</v>
      </c>
    </row>
    <row r="932" spans="2:9" x14ac:dyDescent="0.25">
      <c r="B932" t="s">
        <v>117</v>
      </c>
      <c r="C932" t="s">
        <v>1259</v>
      </c>
      <c r="D932" s="165">
        <v>13014</v>
      </c>
      <c r="E932" s="184">
        <v>6.6092604000000001</v>
      </c>
      <c r="F932" s="165"/>
      <c r="G932" s="165"/>
      <c r="H932" s="165" t="s">
        <v>286</v>
      </c>
      <c r="I932" s="165" t="s">
        <v>284</v>
      </c>
    </row>
    <row r="933" spans="2:9" x14ac:dyDescent="0.25">
      <c r="B933" t="s">
        <v>117</v>
      </c>
      <c r="C933" t="s">
        <v>1260</v>
      </c>
      <c r="D933" s="165">
        <v>1623</v>
      </c>
      <c r="E933" s="184">
        <v>84.875851800000007</v>
      </c>
      <c r="F933" s="165"/>
      <c r="G933" s="165"/>
      <c r="H933" s="165" t="s">
        <v>286</v>
      </c>
      <c r="I933" s="165" t="s">
        <v>284</v>
      </c>
    </row>
    <row r="934" spans="2:9" x14ac:dyDescent="0.25">
      <c r="B934" t="s">
        <v>117</v>
      </c>
      <c r="C934" t="s">
        <v>1261</v>
      </c>
      <c r="D934" s="165">
        <v>18940</v>
      </c>
      <c r="E934" s="165">
        <v>0</v>
      </c>
      <c r="F934" s="165"/>
      <c r="G934" s="165"/>
      <c r="H934" s="165" t="s">
        <v>286</v>
      </c>
      <c r="I934" s="165" t="s">
        <v>284</v>
      </c>
    </row>
    <row r="935" spans="2:9" x14ac:dyDescent="0.25">
      <c r="B935" t="s">
        <v>117</v>
      </c>
      <c r="C935" t="s">
        <v>1262</v>
      </c>
      <c r="D935" s="165">
        <v>24919</v>
      </c>
      <c r="E935" s="184">
        <v>5.9992716000000001</v>
      </c>
      <c r="F935" s="165"/>
      <c r="G935" s="165"/>
      <c r="H935" s="165" t="s">
        <v>286</v>
      </c>
      <c r="I935" s="165" t="s">
        <v>284</v>
      </c>
    </row>
    <row r="936" spans="2:9" x14ac:dyDescent="0.25">
      <c r="B936" t="s">
        <v>117</v>
      </c>
      <c r="C936" t="s">
        <v>1263</v>
      </c>
      <c r="D936" s="165">
        <v>25057</v>
      </c>
      <c r="E936" s="184">
        <v>16.469149600000001</v>
      </c>
      <c r="F936" s="165"/>
      <c r="G936" s="165"/>
      <c r="H936" s="165" t="s">
        <v>286</v>
      </c>
      <c r="I936" s="165" t="s">
        <v>284</v>
      </c>
    </row>
    <row r="937" spans="2:9" x14ac:dyDescent="0.25">
      <c r="B937" t="s">
        <v>117</v>
      </c>
      <c r="C937" t="s">
        <v>1264</v>
      </c>
      <c r="D937" s="165">
        <v>1467</v>
      </c>
      <c r="E937" s="165">
        <v>0</v>
      </c>
      <c r="F937" s="165"/>
      <c r="G937" s="165"/>
      <c r="H937" s="165" t="s">
        <v>286</v>
      </c>
      <c r="I937" s="165" t="s">
        <v>284</v>
      </c>
    </row>
    <row r="938" spans="2:9" x14ac:dyDescent="0.25">
      <c r="B938" t="s">
        <v>117</v>
      </c>
      <c r="C938" t="s">
        <v>1265</v>
      </c>
      <c r="D938" s="165">
        <v>1573</v>
      </c>
      <c r="E938" s="184">
        <v>34.125479200000001</v>
      </c>
      <c r="F938" s="165"/>
      <c r="G938" s="165"/>
      <c r="H938" s="165" t="s">
        <v>286</v>
      </c>
      <c r="I938" s="165" t="s">
        <v>284</v>
      </c>
    </row>
    <row r="939" spans="2:9" x14ac:dyDescent="0.25">
      <c r="B939" t="s">
        <v>117</v>
      </c>
      <c r="C939" t="s">
        <v>1266</v>
      </c>
      <c r="D939" s="165">
        <v>1628</v>
      </c>
      <c r="E939" s="184">
        <v>99.990886700000004</v>
      </c>
      <c r="F939" s="165"/>
      <c r="G939" s="165"/>
      <c r="H939" s="165" t="s">
        <v>284</v>
      </c>
      <c r="I939" s="165" t="s">
        <v>284</v>
      </c>
    </row>
    <row r="940" spans="2:9" x14ac:dyDescent="0.25">
      <c r="B940" t="s">
        <v>117</v>
      </c>
      <c r="C940" t="s">
        <v>1267</v>
      </c>
      <c r="D940" s="165">
        <v>20023</v>
      </c>
      <c r="E940" s="184">
        <v>0.13698589999999999</v>
      </c>
      <c r="F940" s="165"/>
      <c r="G940" s="165"/>
      <c r="H940" s="165" t="s">
        <v>286</v>
      </c>
      <c r="I940" s="165" t="s">
        <v>284</v>
      </c>
    </row>
    <row r="941" spans="2:9" x14ac:dyDescent="0.25">
      <c r="B941" t="s">
        <v>117</v>
      </c>
      <c r="C941" t="s">
        <v>1268</v>
      </c>
      <c r="D941" s="165">
        <v>22043</v>
      </c>
      <c r="E941" s="165">
        <v>0</v>
      </c>
      <c r="F941" s="165"/>
      <c r="G941" s="165"/>
      <c r="H941" s="165" t="s">
        <v>286</v>
      </c>
      <c r="I941" s="165" t="s">
        <v>284</v>
      </c>
    </row>
    <row r="942" spans="2:9" x14ac:dyDescent="0.25">
      <c r="B942" t="s">
        <v>117</v>
      </c>
      <c r="C942" t="s">
        <v>1269</v>
      </c>
      <c r="D942" s="165">
        <v>1597</v>
      </c>
      <c r="E942" s="184">
        <v>11.1873717</v>
      </c>
      <c r="F942" s="165"/>
      <c r="G942" s="165"/>
      <c r="H942" s="165" t="s">
        <v>286</v>
      </c>
      <c r="I942" s="165" t="s">
        <v>284</v>
      </c>
    </row>
    <row r="943" spans="2:9" x14ac:dyDescent="0.25">
      <c r="B943" t="s">
        <v>117</v>
      </c>
      <c r="C943" t="s">
        <v>1270</v>
      </c>
      <c r="D943" s="165">
        <v>1642</v>
      </c>
      <c r="E943" s="184">
        <v>21.3064207</v>
      </c>
      <c r="F943" s="165"/>
      <c r="G943" s="165"/>
      <c r="H943" s="165" t="s">
        <v>286</v>
      </c>
      <c r="I943" s="165" t="s">
        <v>284</v>
      </c>
    </row>
    <row r="944" spans="2:9" x14ac:dyDescent="0.25">
      <c r="B944" t="s">
        <v>117</v>
      </c>
      <c r="C944" t="s">
        <v>1271</v>
      </c>
      <c r="D944" s="165">
        <v>13012</v>
      </c>
      <c r="E944" s="165">
        <v>0</v>
      </c>
      <c r="F944" s="165"/>
      <c r="G944" s="165"/>
      <c r="H944" s="165" t="s">
        <v>286</v>
      </c>
      <c r="I944" s="165" t="s">
        <v>284</v>
      </c>
    </row>
    <row r="945" spans="2:9" x14ac:dyDescent="0.25">
      <c r="B945" t="s">
        <v>117</v>
      </c>
      <c r="C945" t="s">
        <v>1272</v>
      </c>
      <c r="D945" s="165">
        <v>1457</v>
      </c>
      <c r="E945" s="184">
        <v>2.1424528</v>
      </c>
      <c r="F945" s="165"/>
      <c r="G945" s="165"/>
      <c r="H945" s="165" t="s">
        <v>286</v>
      </c>
      <c r="I945" s="165" t="s">
        <v>284</v>
      </c>
    </row>
    <row r="946" spans="2:9" x14ac:dyDescent="0.25">
      <c r="B946" t="s">
        <v>117</v>
      </c>
      <c r="C946" t="s">
        <v>1273</v>
      </c>
      <c r="D946" s="165">
        <v>1548</v>
      </c>
      <c r="E946" s="184">
        <v>3.9481349799999998</v>
      </c>
      <c r="F946" s="165"/>
      <c r="G946" s="165"/>
      <c r="H946" s="165" t="s">
        <v>286</v>
      </c>
      <c r="I946" s="165" t="s">
        <v>284</v>
      </c>
    </row>
    <row r="947" spans="2:9" x14ac:dyDescent="0.25">
      <c r="B947" t="s">
        <v>117</v>
      </c>
      <c r="C947" t="s">
        <v>1274</v>
      </c>
      <c r="D947" s="165">
        <v>1469</v>
      </c>
      <c r="E947" s="184">
        <v>27.5028209</v>
      </c>
      <c r="F947" s="165"/>
      <c r="G947" s="165"/>
      <c r="H947" s="165" t="s">
        <v>286</v>
      </c>
      <c r="I947" s="165" t="s">
        <v>284</v>
      </c>
    </row>
    <row r="948" spans="2:9" x14ac:dyDescent="0.25">
      <c r="B948" t="s">
        <v>117</v>
      </c>
      <c r="C948" t="s">
        <v>1275</v>
      </c>
      <c r="D948" s="165">
        <v>1487</v>
      </c>
      <c r="E948" s="184">
        <v>42.058059900000003</v>
      </c>
      <c r="F948" s="165"/>
      <c r="G948" s="165"/>
      <c r="H948" s="165" t="s">
        <v>286</v>
      </c>
      <c r="I948" s="165" t="s">
        <v>284</v>
      </c>
    </row>
    <row r="949" spans="2:9" x14ac:dyDescent="0.25">
      <c r="B949" t="s">
        <v>117</v>
      </c>
      <c r="C949" t="s">
        <v>1276</v>
      </c>
      <c r="D949" s="165">
        <v>1527</v>
      </c>
      <c r="E949" s="184">
        <v>96.054989599999999</v>
      </c>
      <c r="F949" s="165"/>
      <c r="G949" s="165"/>
      <c r="H949" s="165" t="s">
        <v>286</v>
      </c>
      <c r="I949" s="165" t="s">
        <v>284</v>
      </c>
    </row>
    <row r="950" spans="2:9" x14ac:dyDescent="0.25">
      <c r="B950" t="s">
        <v>117</v>
      </c>
      <c r="C950" t="s">
        <v>1277</v>
      </c>
      <c r="D950" s="165">
        <v>1521</v>
      </c>
      <c r="E950" s="165">
        <v>0</v>
      </c>
      <c r="F950" s="165"/>
      <c r="G950" s="165"/>
      <c r="H950" s="165" t="s">
        <v>286</v>
      </c>
      <c r="I950" s="165" t="s">
        <v>284</v>
      </c>
    </row>
    <row r="951" spans="2:9" x14ac:dyDescent="0.25">
      <c r="B951" t="s">
        <v>117</v>
      </c>
      <c r="C951" t="s">
        <v>1278</v>
      </c>
      <c r="D951" s="165">
        <v>12536</v>
      </c>
      <c r="E951" s="165">
        <v>0</v>
      </c>
      <c r="F951" s="165"/>
      <c r="G951" s="165"/>
      <c r="H951" s="165" t="s">
        <v>286</v>
      </c>
      <c r="I951" s="165" t="s">
        <v>284</v>
      </c>
    </row>
    <row r="952" spans="2:9" x14ac:dyDescent="0.25">
      <c r="B952" t="s">
        <v>117</v>
      </c>
      <c r="C952" t="s">
        <v>1279</v>
      </c>
      <c r="D952" s="165">
        <v>1519</v>
      </c>
      <c r="E952" s="184">
        <v>98.545256199999997</v>
      </c>
      <c r="F952" s="165"/>
      <c r="G952" s="165"/>
      <c r="H952" s="165" t="s">
        <v>286</v>
      </c>
      <c r="I952" s="165" t="s">
        <v>284</v>
      </c>
    </row>
    <row r="953" spans="2:9" x14ac:dyDescent="0.25">
      <c r="B953" t="s">
        <v>117</v>
      </c>
      <c r="C953" t="s">
        <v>1280</v>
      </c>
      <c r="D953" s="165">
        <v>12524</v>
      </c>
      <c r="E953" s="165">
        <v>0</v>
      </c>
      <c r="F953" s="165"/>
      <c r="G953" s="165"/>
      <c r="H953" s="165" t="s">
        <v>286</v>
      </c>
      <c r="I953" s="165" t="s">
        <v>284</v>
      </c>
    </row>
    <row r="954" spans="2:9" x14ac:dyDescent="0.25">
      <c r="B954" t="s">
        <v>117</v>
      </c>
      <c r="C954" t="s">
        <v>1281</v>
      </c>
      <c r="D954" s="165">
        <v>18601</v>
      </c>
      <c r="E954" s="184">
        <v>91.423195899999996</v>
      </c>
      <c r="F954" s="165"/>
      <c r="G954" s="165"/>
      <c r="H954" s="165" t="s">
        <v>286</v>
      </c>
      <c r="I954" s="165" t="s">
        <v>284</v>
      </c>
    </row>
    <row r="955" spans="2:9" x14ac:dyDescent="0.25">
      <c r="B955" t="s">
        <v>117</v>
      </c>
      <c r="C955" t="s">
        <v>1282</v>
      </c>
      <c r="D955" s="165">
        <v>1450</v>
      </c>
      <c r="E955" s="165">
        <v>0</v>
      </c>
      <c r="F955" s="165"/>
      <c r="G955" s="165"/>
      <c r="H955" s="165" t="s">
        <v>286</v>
      </c>
      <c r="I955" s="165" t="s">
        <v>284</v>
      </c>
    </row>
    <row r="956" spans="2:9" x14ac:dyDescent="0.25">
      <c r="B956" t="s">
        <v>117</v>
      </c>
      <c r="C956" t="s">
        <v>1283</v>
      </c>
      <c r="D956" s="165">
        <v>1464</v>
      </c>
      <c r="E956" s="184">
        <v>0.51517619999999997</v>
      </c>
      <c r="F956" s="165"/>
      <c r="G956" s="165"/>
      <c r="H956" s="165" t="s">
        <v>286</v>
      </c>
      <c r="I956" s="165" t="s">
        <v>284</v>
      </c>
    </row>
    <row r="957" spans="2:9" x14ac:dyDescent="0.25">
      <c r="B957" t="s">
        <v>117</v>
      </c>
      <c r="C957" t="s">
        <v>1284</v>
      </c>
      <c r="D957" s="165">
        <v>18923</v>
      </c>
      <c r="E957" s="184">
        <v>9.1045013000000008</v>
      </c>
      <c r="F957" s="165"/>
      <c r="G957" s="165"/>
      <c r="H957" s="165" t="s">
        <v>286</v>
      </c>
      <c r="I957" s="165" t="s">
        <v>284</v>
      </c>
    </row>
    <row r="958" spans="2:9" x14ac:dyDescent="0.25">
      <c r="B958" t="s">
        <v>117</v>
      </c>
      <c r="C958" t="s">
        <v>1285</v>
      </c>
      <c r="D958" s="165">
        <v>22146</v>
      </c>
      <c r="E958" s="165">
        <v>0</v>
      </c>
      <c r="F958" s="165"/>
      <c r="G958" s="165"/>
      <c r="H958" s="165" t="s">
        <v>286</v>
      </c>
      <c r="I958" s="165" t="s">
        <v>284</v>
      </c>
    </row>
    <row r="959" spans="2:9" x14ac:dyDescent="0.25">
      <c r="B959" t="s">
        <v>117</v>
      </c>
      <c r="C959" t="s">
        <v>1286</v>
      </c>
      <c r="D959" s="165">
        <v>1570</v>
      </c>
      <c r="E959" s="184">
        <v>93.471407499999998</v>
      </c>
      <c r="F959" s="165"/>
      <c r="G959" s="165"/>
      <c r="H959" s="165" t="s">
        <v>286</v>
      </c>
      <c r="I959" s="165" t="s">
        <v>284</v>
      </c>
    </row>
    <row r="960" spans="2:9" x14ac:dyDescent="0.25">
      <c r="B960" t="s">
        <v>117</v>
      </c>
      <c r="C960" t="s">
        <v>1287</v>
      </c>
      <c r="D960" s="165">
        <v>13015</v>
      </c>
      <c r="E960" s="184">
        <v>0.50403779999999998</v>
      </c>
      <c r="F960" s="165"/>
      <c r="G960" s="165"/>
      <c r="H960" s="165" t="s">
        <v>286</v>
      </c>
      <c r="I960" s="165" t="s">
        <v>284</v>
      </c>
    </row>
    <row r="961" spans="2:9" x14ac:dyDescent="0.25">
      <c r="B961" t="s">
        <v>117</v>
      </c>
      <c r="C961" t="s">
        <v>1288</v>
      </c>
      <c r="D961" s="165">
        <v>22034</v>
      </c>
      <c r="E961" s="184">
        <v>99.811417800000001</v>
      </c>
      <c r="F961" s="165"/>
      <c r="G961" s="165"/>
      <c r="H961" s="165" t="s">
        <v>286</v>
      </c>
      <c r="I961" s="165" t="s">
        <v>284</v>
      </c>
    </row>
    <row r="962" spans="2:9" x14ac:dyDescent="0.25">
      <c r="B962" t="s">
        <v>117</v>
      </c>
      <c r="C962" t="s">
        <v>1289</v>
      </c>
      <c r="D962" s="165">
        <v>1626</v>
      </c>
      <c r="E962" s="184">
        <v>17.403782400000001</v>
      </c>
      <c r="F962" s="165"/>
      <c r="G962" s="165"/>
      <c r="H962" s="165" t="s">
        <v>286</v>
      </c>
      <c r="I962" s="165" t="s">
        <v>284</v>
      </c>
    </row>
    <row r="963" spans="2:9" x14ac:dyDescent="0.25">
      <c r="B963" t="s">
        <v>117</v>
      </c>
      <c r="C963" t="s">
        <v>1290</v>
      </c>
      <c r="D963" s="165">
        <v>1600</v>
      </c>
      <c r="E963" s="165">
        <v>0</v>
      </c>
      <c r="F963" s="165"/>
      <c r="G963" s="165"/>
      <c r="H963" s="165" t="s">
        <v>284</v>
      </c>
      <c r="I963" s="165" t="s">
        <v>286</v>
      </c>
    </row>
    <row r="964" spans="2:9" x14ac:dyDescent="0.25">
      <c r="B964" t="s">
        <v>117</v>
      </c>
      <c r="C964" t="s">
        <v>1291</v>
      </c>
      <c r="D964" s="165">
        <v>12570</v>
      </c>
      <c r="E964" s="165">
        <v>0</v>
      </c>
      <c r="F964" s="165"/>
      <c r="G964" s="165"/>
      <c r="H964" s="165" t="s">
        <v>286</v>
      </c>
      <c r="I964" s="165" t="s">
        <v>284</v>
      </c>
    </row>
    <row r="965" spans="2:9" x14ac:dyDescent="0.25">
      <c r="B965" t="s">
        <v>117</v>
      </c>
      <c r="C965" t="s">
        <v>1292</v>
      </c>
      <c r="D965" s="165">
        <v>25033</v>
      </c>
      <c r="E965" s="165">
        <v>0</v>
      </c>
      <c r="F965" s="165"/>
      <c r="G965" s="165"/>
      <c r="H965" s="165" t="s">
        <v>286</v>
      </c>
      <c r="I965" s="165" t="s">
        <v>284</v>
      </c>
    </row>
    <row r="966" spans="2:9" x14ac:dyDescent="0.25">
      <c r="B966" t="s">
        <v>117</v>
      </c>
      <c r="C966" t="s">
        <v>1293</v>
      </c>
      <c r="D966" s="165">
        <v>22019</v>
      </c>
      <c r="E966" s="165">
        <v>0</v>
      </c>
      <c r="F966" s="165"/>
      <c r="G966" s="165"/>
      <c r="H966" s="165" t="s">
        <v>286</v>
      </c>
      <c r="I966" s="165" t="s">
        <v>284</v>
      </c>
    </row>
    <row r="967" spans="2:9" x14ac:dyDescent="0.25">
      <c r="B967" t="s">
        <v>117</v>
      </c>
      <c r="C967" t="s">
        <v>1294</v>
      </c>
      <c r="D967" s="165">
        <v>20508</v>
      </c>
      <c r="E967" s="165">
        <v>0</v>
      </c>
      <c r="F967" s="165"/>
      <c r="G967" s="165"/>
      <c r="H967" s="165" t="s">
        <v>286</v>
      </c>
      <c r="I967" s="165" t="s">
        <v>284</v>
      </c>
    </row>
    <row r="968" spans="2:9" x14ac:dyDescent="0.25">
      <c r="B968" t="s">
        <v>117</v>
      </c>
      <c r="C968" t="s">
        <v>1295</v>
      </c>
      <c r="D968" s="165">
        <v>22028</v>
      </c>
      <c r="E968" s="165">
        <v>0</v>
      </c>
      <c r="F968" s="165"/>
      <c r="G968" s="165"/>
      <c r="H968" s="165" t="s">
        <v>286</v>
      </c>
      <c r="I968" s="165" t="s">
        <v>284</v>
      </c>
    </row>
    <row r="969" spans="2:9" x14ac:dyDescent="0.25">
      <c r="B969" t="s">
        <v>117</v>
      </c>
      <c r="C969" t="s">
        <v>1296</v>
      </c>
      <c r="D969" s="165">
        <v>20020</v>
      </c>
      <c r="E969" s="184">
        <v>28.213890899999999</v>
      </c>
      <c r="F969" s="165"/>
      <c r="G969" s="165"/>
      <c r="H969" s="165" t="s">
        <v>286</v>
      </c>
      <c r="I969" s="165" t="s">
        <v>284</v>
      </c>
    </row>
    <row r="970" spans="2:9" x14ac:dyDescent="0.25">
      <c r="B970" t="s">
        <v>117</v>
      </c>
      <c r="C970" t="s">
        <v>1297</v>
      </c>
      <c r="D970" s="165">
        <v>20019</v>
      </c>
      <c r="E970" s="184">
        <v>24.197342800000001</v>
      </c>
      <c r="F970" s="165"/>
      <c r="G970" s="165"/>
      <c r="H970" s="165" t="s">
        <v>286</v>
      </c>
      <c r="I970" s="165" t="s">
        <v>284</v>
      </c>
    </row>
    <row r="971" spans="2:9" x14ac:dyDescent="0.25">
      <c r="B971" t="s">
        <v>117</v>
      </c>
      <c r="C971" t="s">
        <v>1298</v>
      </c>
      <c r="D971" s="165">
        <v>12538</v>
      </c>
      <c r="E971" s="165">
        <v>0</v>
      </c>
      <c r="F971" s="165"/>
      <c r="G971" s="165"/>
      <c r="H971" s="165" t="s">
        <v>286</v>
      </c>
      <c r="I971" s="165" t="s">
        <v>284</v>
      </c>
    </row>
    <row r="972" spans="2:9" x14ac:dyDescent="0.25">
      <c r="B972" t="s">
        <v>117</v>
      </c>
      <c r="C972" t="s">
        <v>1299</v>
      </c>
      <c r="D972" s="165">
        <v>46752</v>
      </c>
      <c r="E972" s="184">
        <v>88.006839499999998</v>
      </c>
      <c r="F972" s="165"/>
      <c r="G972" s="165"/>
      <c r="H972" s="165" t="s">
        <v>286</v>
      </c>
      <c r="I972" s="165" t="s">
        <v>284</v>
      </c>
    </row>
    <row r="973" spans="2:9" x14ac:dyDescent="0.25">
      <c r="B973" t="s">
        <v>117</v>
      </c>
      <c r="C973" t="s">
        <v>1300</v>
      </c>
      <c r="D973" s="165">
        <v>1478</v>
      </c>
      <c r="E973" s="165">
        <v>0</v>
      </c>
      <c r="F973" s="165"/>
      <c r="G973" s="165"/>
      <c r="H973" s="165" t="s">
        <v>286</v>
      </c>
      <c r="I973" s="165" t="s">
        <v>284</v>
      </c>
    </row>
    <row r="974" spans="2:9" x14ac:dyDescent="0.25">
      <c r="B974" t="s">
        <v>117</v>
      </c>
      <c r="C974" t="s">
        <v>1301</v>
      </c>
      <c r="D974" s="165">
        <v>13019</v>
      </c>
      <c r="E974" s="184">
        <v>93.085000100000002</v>
      </c>
      <c r="F974" s="165"/>
      <c r="G974" s="165"/>
      <c r="H974" s="165" t="s">
        <v>286</v>
      </c>
      <c r="I974" s="165" t="s">
        <v>284</v>
      </c>
    </row>
    <row r="975" spans="2:9" x14ac:dyDescent="0.25">
      <c r="B975" t="s">
        <v>117</v>
      </c>
      <c r="C975" t="s">
        <v>1302</v>
      </c>
      <c r="D975" s="165">
        <v>18935</v>
      </c>
      <c r="E975" s="165">
        <v>0</v>
      </c>
      <c r="F975" s="165"/>
      <c r="G975" s="165"/>
      <c r="H975" s="165" t="s">
        <v>286</v>
      </c>
      <c r="I975" s="165" t="s">
        <v>284</v>
      </c>
    </row>
    <row r="976" spans="2:9" x14ac:dyDescent="0.25">
      <c r="B976" t="s">
        <v>117</v>
      </c>
      <c r="C976" t="s">
        <v>1303</v>
      </c>
      <c r="D976" s="165">
        <v>1605</v>
      </c>
      <c r="E976" s="184">
        <v>13.4638977</v>
      </c>
      <c r="F976" s="165"/>
      <c r="G976" s="165"/>
      <c r="H976" s="165" t="s">
        <v>286</v>
      </c>
      <c r="I976" s="165" t="s">
        <v>284</v>
      </c>
    </row>
    <row r="977" spans="2:9" x14ac:dyDescent="0.25">
      <c r="B977" t="s">
        <v>117</v>
      </c>
      <c r="C977" t="s">
        <v>1304</v>
      </c>
      <c r="D977" s="165">
        <v>1501</v>
      </c>
      <c r="E977" s="184">
        <v>0.23221130000000001</v>
      </c>
      <c r="F977" s="165"/>
      <c r="G977" s="165"/>
      <c r="H977" s="165" t="s">
        <v>286</v>
      </c>
      <c r="I977" s="165" t="s">
        <v>284</v>
      </c>
    </row>
    <row r="978" spans="2:9" x14ac:dyDescent="0.25">
      <c r="B978" t="s">
        <v>117</v>
      </c>
      <c r="C978" t="s">
        <v>1305</v>
      </c>
      <c r="D978" s="165">
        <v>1533</v>
      </c>
      <c r="E978" s="184">
        <v>98.043723400000005</v>
      </c>
      <c r="F978" s="165"/>
      <c r="G978" s="165"/>
      <c r="H978" s="165" t="s">
        <v>286</v>
      </c>
      <c r="I978" s="165" t="s">
        <v>284</v>
      </c>
    </row>
    <row r="979" spans="2:9" x14ac:dyDescent="0.25">
      <c r="B979" t="s">
        <v>117</v>
      </c>
      <c r="C979" t="s">
        <v>1306</v>
      </c>
      <c r="D979" s="165">
        <v>12555</v>
      </c>
      <c r="E979" s="184">
        <v>1.4697800999999999</v>
      </c>
      <c r="F979" s="165"/>
      <c r="G979" s="165"/>
      <c r="H979" s="165" t="s">
        <v>286</v>
      </c>
      <c r="I979" s="165" t="s">
        <v>284</v>
      </c>
    </row>
    <row r="980" spans="2:9" x14ac:dyDescent="0.25">
      <c r="B980" t="s">
        <v>117</v>
      </c>
      <c r="C980" t="s">
        <v>1307</v>
      </c>
      <c r="D980" s="165">
        <v>12510</v>
      </c>
      <c r="E980" s="184">
        <v>3.1399999999999998E-5</v>
      </c>
      <c r="F980" s="165"/>
      <c r="G980" s="165"/>
      <c r="H980" s="165" t="s">
        <v>286</v>
      </c>
      <c r="I980" s="165" t="s">
        <v>284</v>
      </c>
    </row>
    <row r="981" spans="2:9" x14ac:dyDescent="0.25">
      <c r="B981" t="s">
        <v>117</v>
      </c>
      <c r="C981" t="s">
        <v>1308</v>
      </c>
      <c r="D981" s="165">
        <v>1452</v>
      </c>
      <c r="E981" s="184">
        <v>12.7704889</v>
      </c>
      <c r="F981" s="165"/>
      <c r="G981" s="165"/>
      <c r="H981" s="165" t="s">
        <v>286</v>
      </c>
      <c r="I981" s="165" t="s">
        <v>284</v>
      </c>
    </row>
    <row r="982" spans="2:9" x14ac:dyDescent="0.25">
      <c r="B982" t="s">
        <v>117</v>
      </c>
      <c r="C982" t="s">
        <v>1309</v>
      </c>
      <c r="D982" s="165">
        <v>12514</v>
      </c>
      <c r="E982" s="184">
        <v>0.7144568</v>
      </c>
      <c r="F982" s="165"/>
      <c r="G982" s="165"/>
      <c r="H982" s="165" t="s">
        <v>286</v>
      </c>
      <c r="I982" s="165" t="s">
        <v>284</v>
      </c>
    </row>
    <row r="983" spans="2:9" x14ac:dyDescent="0.25">
      <c r="B983" t="s">
        <v>117</v>
      </c>
      <c r="C983" t="s">
        <v>1310</v>
      </c>
      <c r="D983" s="165">
        <v>1432</v>
      </c>
      <c r="E983" s="184">
        <v>94.256971300000004</v>
      </c>
      <c r="F983" s="165"/>
      <c r="G983" s="165"/>
      <c r="H983" s="165" t="s">
        <v>286</v>
      </c>
      <c r="I983" s="165" t="s">
        <v>284</v>
      </c>
    </row>
    <row r="984" spans="2:9" x14ac:dyDescent="0.25">
      <c r="B984" t="s">
        <v>117</v>
      </c>
      <c r="C984" t="s">
        <v>1311</v>
      </c>
      <c r="D984" s="165">
        <v>1524</v>
      </c>
      <c r="E984" s="184">
        <v>93.022847999999996</v>
      </c>
      <c r="F984" s="165"/>
      <c r="G984" s="165"/>
      <c r="H984" s="165" t="s">
        <v>286</v>
      </c>
      <c r="I984" s="165" t="s">
        <v>284</v>
      </c>
    </row>
    <row r="985" spans="2:9" x14ac:dyDescent="0.25">
      <c r="B985" t="s">
        <v>117</v>
      </c>
      <c r="C985" t="s">
        <v>1312</v>
      </c>
      <c r="D985" s="165">
        <v>1618</v>
      </c>
      <c r="E985" s="165">
        <v>0</v>
      </c>
      <c r="F985" s="165"/>
      <c r="G985" s="165"/>
      <c r="H985" s="165" t="s">
        <v>286</v>
      </c>
      <c r="I985" s="165" t="s">
        <v>284</v>
      </c>
    </row>
    <row r="986" spans="2:9" x14ac:dyDescent="0.25">
      <c r="B986" t="s">
        <v>117</v>
      </c>
      <c r="C986" t="s">
        <v>1313</v>
      </c>
      <c r="D986" s="165">
        <v>1528</v>
      </c>
      <c r="E986" s="165">
        <v>0</v>
      </c>
      <c r="F986" s="165"/>
      <c r="G986" s="165"/>
      <c r="H986" s="165" t="s">
        <v>286</v>
      </c>
      <c r="I986" s="165" t="s">
        <v>284</v>
      </c>
    </row>
    <row r="987" spans="2:9" x14ac:dyDescent="0.25">
      <c r="B987" t="s">
        <v>117</v>
      </c>
      <c r="C987" t="s">
        <v>1314</v>
      </c>
      <c r="D987" s="165">
        <v>1576</v>
      </c>
      <c r="E987" s="184">
        <v>13.1370326</v>
      </c>
      <c r="F987" s="165"/>
      <c r="G987" s="165"/>
      <c r="H987" s="165" t="s">
        <v>284</v>
      </c>
      <c r="I987" s="165" t="s">
        <v>284</v>
      </c>
    </row>
    <row r="988" spans="2:9" x14ac:dyDescent="0.25">
      <c r="B988" t="s">
        <v>117</v>
      </c>
      <c r="C988" t="s">
        <v>1315</v>
      </c>
      <c r="D988" s="165">
        <v>1544</v>
      </c>
      <c r="E988" s="165">
        <v>0</v>
      </c>
      <c r="F988" s="165"/>
      <c r="G988" s="165"/>
      <c r="H988" s="165" t="s">
        <v>286</v>
      </c>
      <c r="I988" s="165" t="s">
        <v>284</v>
      </c>
    </row>
    <row r="989" spans="2:9" x14ac:dyDescent="0.25">
      <c r="B989" t="s">
        <v>117</v>
      </c>
      <c r="C989" t="s">
        <v>1316</v>
      </c>
      <c r="D989" s="165">
        <v>1543</v>
      </c>
      <c r="E989" s="184">
        <v>13.0182235</v>
      </c>
      <c r="F989" s="165"/>
      <c r="G989" s="165"/>
      <c r="H989" s="165" t="s">
        <v>286</v>
      </c>
      <c r="I989" s="165" t="s">
        <v>284</v>
      </c>
    </row>
    <row r="990" spans="2:9" x14ac:dyDescent="0.25">
      <c r="B990" t="s">
        <v>117</v>
      </c>
      <c r="C990" t="s">
        <v>1317</v>
      </c>
      <c r="D990" s="165">
        <v>1453</v>
      </c>
      <c r="E990" s="184">
        <v>9.4999999999999998E-3</v>
      </c>
      <c r="F990" s="165"/>
      <c r="G990" s="165"/>
      <c r="H990" s="165" t="s">
        <v>286</v>
      </c>
      <c r="I990" s="165" t="s">
        <v>284</v>
      </c>
    </row>
    <row r="991" spans="2:9" x14ac:dyDescent="0.25">
      <c r="B991" t="s">
        <v>117</v>
      </c>
      <c r="C991" t="s">
        <v>1318</v>
      </c>
      <c r="D991" s="165">
        <v>1612</v>
      </c>
      <c r="E991" s="184">
        <v>51.039962299999999</v>
      </c>
      <c r="F991" s="165"/>
      <c r="G991" s="165"/>
      <c r="H991" s="165" t="s">
        <v>286</v>
      </c>
      <c r="I991" s="165" t="s">
        <v>284</v>
      </c>
    </row>
    <row r="992" spans="2:9" x14ac:dyDescent="0.25">
      <c r="B992" t="s">
        <v>117</v>
      </c>
      <c r="C992" t="s">
        <v>1319</v>
      </c>
      <c r="D992" s="165">
        <v>22020</v>
      </c>
      <c r="E992" s="184">
        <v>30.514261900000001</v>
      </c>
      <c r="F992" s="165"/>
      <c r="G992" s="165"/>
      <c r="H992" s="165" t="s">
        <v>286</v>
      </c>
      <c r="I992" s="165" t="s">
        <v>284</v>
      </c>
    </row>
    <row r="993" spans="2:9" x14ac:dyDescent="0.25">
      <c r="B993" t="s">
        <v>117</v>
      </c>
      <c r="C993" t="s">
        <v>1320</v>
      </c>
      <c r="D993" s="165">
        <v>1461</v>
      </c>
      <c r="E993" s="184">
        <v>43.020051000000002</v>
      </c>
      <c r="F993" s="165"/>
      <c r="G993" s="165"/>
      <c r="H993" s="165" t="s">
        <v>286</v>
      </c>
      <c r="I993" s="165" t="s">
        <v>284</v>
      </c>
    </row>
    <row r="994" spans="2:9" x14ac:dyDescent="0.25">
      <c r="B994" t="s">
        <v>117</v>
      </c>
      <c r="C994" t="s">
        <v>1321</v>
      </c>
      <c r="D994" s="165">
        <v>12545</v>
      </c>
      <c r="E994" s="165">
        <v>0</v>
      </c>
      <c r="F994" s="165"/>
      <c r="G994" s="165"/>
      <c r="H994" s="165" t="s">
        <v>284</v>
      </c>
      <c r="I994" s="165" t="s">
        <v>284</v>
      </c>
    </row>
    <row r="995" spans="2:9" x14ac:dyDescent="0.25">
      <c r="B995" t="s">
        <v>117</v>
      </c>
      <c r="C995" t="s">
        <v>1322</v>
      </c>
      <c r="D995" s="165">
        <v>20009</v>
      </c>
      <c r="E995" s="184">
        <v>0.72089619999999999</v>
      </c>
      <c r="F995" s="165"/>
      <c r="G995" s="165"/>
      <c r="H995" s="165" t="s">
        <v>286</v>
      </c>
      <c r="I995" s="165" t="s">
        <v>284</v>
      </c>
    </row>
    <row r="996" spans="2:9" x14ac:dyDescent="0.25">
      <c r="B996" t="s">
        <v>117</v>
      </c>
      <c r="C996" t="s">
        <v>1323</v>
      </c>
      <c r="D996" s="165">
        <v>46753</v>
      </c>
      <c r="E996" s="184">
        <v>91.2409873</v>
      </c>
      <c r="F996" s="165"/>
      <c r="G996" s="165"/>
      <c r="H996" s="165" t="s">
        <v>286</v>
      </c>
      <c r="I996" s="165" t="s">
        <v>284</v>
      </c>
    </row>
    <row r="997" spans="2:9" x14ac:dyDescent="0.25">
      <c r="B997" t="s">
        <v>117</v>
      </c>
      <c r="C997" t="s">
        <v>1324</v>
      </c>
      <c r="D997" s="165">
        <v>1463</v>
      </c>
      <c r="E997" s="165">
        <v>0</v>
      </c>
      <c r="F997" s="165"/>
      <c r="G997" s="165"/>
      <c r="H997" s="165" t="s">
        <v>286</v>
      </c>
      <c r="I997" s="165" t="s">
        <v>284</v>
      </c>
    </row>
    <row r="998" spans="2:9" x14ac:dyDescent="0.25">
      <c r="B998" t="s">
        <v>117</v>
      </c>
      <c r="C998" t="s">
        <v>1325</v>
      </c>
      <c r="D998" s="165">
        <v>18596</v>
      </c>
      <c r="E998" s="184">
        <v>41.779483200000001</v>
      </c>
      <c r="F998" s="165"/>
      <c r="G998" s="165"/>
      <c r="H998" s="165" t="s">
        <v>286</v>
      </c>
      <c r="I998" s="165" t="s">
        <v>284</v>
      </c>
    </row>
    <row r="999" spans="2:9" x14ac:dyDescent="0.25">
      <c r="B999" t="s">
        <v>117</v>
      </c>
      <c r="C999" t="s">
        <v>1326</v>
      </c>
      <c r="D999" s="165">
        <v>1589</v>
      </c>
      <c r="E999" s="165">
        <v>0</v>
      </c>
      <c r="F999" s="165"/>
      <c r="G999" s="165"/>
      <c r="H999" s="165" t="s">
        <v>286</v>
      </c>
      <c r="I999" s="165" t="s">
        <v>284</v>
      </c>
    </row>
    <row r="1000" spans="2:9" x14ac:dyDescent="0.25">
      <c r="B1000" t="s">
        <v>117</v>
      </c>
      <c r="C1000" t="s">
        <v>1327</v>
      </c>
      <c r="D1000" s="165">
        <v>18933</v>
      </c>
      <c r="E1000" s="184">
        <v>1.89876E-2</v>
      </c>
      <c r="F1000" s="165"/>
      <c r="G1000" s="165"/>
      <c r="H1000" s="165" t="s">
        <v>286</v>
      </c>
      <c r="I1000" s="165" t="s">
        <v>284</v>
      </c>
    </row>
    <row r="1001" spans="2:9" x14ac:dyDescent="0.25">
      <c r="B1001" t="s">
        <v>117</v>
      </c>
      <c r="C1001" t="s">
        <v>1328</v>
      </c>
      <c r="D1001" s="165">
        <v>1502</v>
      </c>
      <c r="E1001" s="184">
        <v>92.320593700000003</v>
      </c>
      <c r="F1001" s="165"/>
      <c r="G1001" s="165"/>
      <c r="H1001" s="165" t="s">
        <v>286</v>
      </c>
      <c r="I1001" s="165" t="s">
        <v>284</v>
      </c>
    </row>
    <row r="1002" spans="2:9" x14ac:dyDescent="0.25">
      <c r="B1002" t="s">
        <v>117</v>
      </c>
      <c r="C1002" t="s">
        <v>1329</v>
      </c>
      <c r="D1002" s="165">
        <v>1449</v>
      </c>
      <c r="E1002" s="184">
        <v>0.42135070000000002</v>
      </c>
      <c r="F1002" s="165"/>
      <c r="G1002" s="165"/>
      <c r="H1002" s="165" t="s">
        <v>286</v>
      </c>
      <c r="I1002" s="165" t="s">
        <v>284</v>
      </c>
    </row>
    <row r="1003" spans="2:9" x14ac:dyDescent="0.25">
      <c r="B1003" t="s">
        <v>117</v>
      </c>
      <c r="C1003" t="s">
        <v>1330</v>
      </c>
      <c r="D1003" s="165">
        <v>12568</v>
      </c>
      <c r="E1003" s="184">
        <v>74.890371599999995</v>
      </c>
      <c r="F1003" s="165"/>
      <c r="G1003" s="165"/>
      <c r="H1003" s="165" t="s">
        <v>286</v>
      </c>
      <c r="I1003" s="165" t="s">
        <v>284</v>
      </c>
    </row>
    <row r="1004" spans="2:9" x14ac:dyDescent="0.25">
      <c r="B1004" t="s">
        <v>117</v>
      </c>
      <c r="C1004" t="s">
        <v>1331</v>
      </c>
      <c r="D1004" s="165">
        <v>1429</v>
      </c>
      <c r="E1004" s="184">
        <v>12.792454299999999</v>
      </c>
      <c r="F1004" s="165"/>
      <c r="G1004" s="165"/>
      <c r="H1004" s="165" t="s">
        <v>286</v>
      </c>
      <c r="I1004" s="165" t="s">
        <v>284</v>
      </c>
    </row>
    <row r="1005" spans="2:9" x14ac:dyDescent="0.25">
      <c r="B1005" t="s">
        <v>117</v>
      </c>
      <c r="C1005" t="s">
        <v>1332</v>
      </c>
      <c r="D1005" s="165">
        <v>1523</v>
      </c>
      <c r="E1005" s="184">
        <v>3.9113609</v>
      </c>
      <c r="F1005" s="165"/>
      <c r="G1005" s="165"/>
      <c r="H1005" s="165" t="s">
        <v>284</v>
      </c>
      <c r="I1005" s="165" t="s">
        <v>286</v>
      </c>
    </row>
    <row r="1006" spans="2:9" x14ac:dyDescent="0.25">
      <c r="B1006" t="s">
        <v>117</v>
      </c>
      <c r="C1006" t="s">
        <v>1333</v>
      </c>
      <c r="D1006" s="165">
        <v>1640</v>
      </c>
      <c r="E1006" s="184">
        <v>87.340624599999998</v>
      </c>
      <c r="F1006" s="165"/>
      <c r="G1006" s="165"/>
      <c r="H1006" s="165" t="s">
        <v>286</v>
      </c>
      <c r="I1006" s="165" t="s">
        <v>284</v>
      </c>
    </row>
    <row r="1007" spans="2:9" x14ac:dyDescent="0.25">
      <c r="B1007" t="s">
        <v>117</v>
      </c>
      <c r="C1007" t="s">
        <v>1334</v>
      </c>
      <c r="D1007" s="165">
        <v>12539</v>
      </c>
      <c r="E1007" s="165">
        <v>0</v>
      </c>
      <c r="F1007" s="165"/>
      <c r="G1007" s="165"/>
      <c r="H1007" s="165" t="s">
        <v>286</v>
      </c>
      <c r="I1007" s="165" t="s">
        <v>284</v>
      </c>
    </row>
    <row r="1008" spans="2:9" x14ac:dyDescent="0.25">
      <c r="B1008" t="s">
        <v>117</v>
      </c>
      <c r="C1008" t="s">
        <v>1335</v>
      </c>
      <c r="D1008" s="165">
        <v>1558</v>
      </c>
      <c r="E1008" s="184">
        <v>75.431472400000004</v>
      </c>
      <c r="F1008" s="165"/>
      <c r="G1008" s="165"/>
      <c r="H1008" s="165" t="s">
        <v>286</v>
      </c>
      <c r="I1008" s="165" t="s">
        <v>284</v>
      </c>
    </row>
    <row r="1009" spans="2:9" x14ac:dyDescent="0.25">
      <c r="B1009" t="s">
        <v>117</v>
      </c>
      <c r="C1009" t="s">
        <v>1336</v>
      </c>
      <c r="D1009" s="165">
        <v>13007</v>
      </c>
      <c r="E1009" s="165">
        <v>100</v>
      </c>
      <c r="F1009" s="165"/>
      <c r="G1009" s="165"/>
      <c r="H1009" s="165" t="s">
        <v>286</v>
      </c>
      <c r="I1009" s="165" t="s">
        <v>284</v>
      </c>
    </row>
    <row r="1010" spans="2:9" x14ac:dyDescent="0.25">
      <c r="B1010" t="s">
        <v>117</v>
      </c>
      <c r="C1010" t="s">
        <v>1337</v>
      </c>
      <c r="D1010" s="165">
        <v>22265</v>
      </c>
      <c r="E1010" s="165">
        <v>0</v>
      </c>
      <c r="F1010" s="165"/>
      <c r="G1010" s="165"/>
      <c r="H1010" s="165" t="s">
        <v>286</v>
      </c>
      <c r="I1010" s="165" t="s">
        <v>284</v>
      </c>
    </row>
    <row r="1011" spans="2:9" x14ac:dyDescent="0.25">
      <c r="B1011" t="s">
        <v>117</v>
      </c>
      <c r="C1011" t="s">
        <v>1338</v>
      </c>
      <c r="D1011" s="165">
        <v>18602</v>
      </c>
      <c r="E1011" s="184">
        <v>0.25116169999999999</v>
      </c>
      <c r="F1011" s="165"/>
      <c r="G1011" s="165"/>
      <c r="H1011" s="165" t="s">
        <v>286</v>
      </c>
      <c r="I1011" s="165" t="s">
        <v>284</v>
      </c>
    </row>
    <row r="1012" spans="2:9" x14ac:dyDescent="0.25">
      <c r="B1012" t="s">
        <v>117</v>
      </c>
      <c r="C1012" t="s">
        <v>1339</v>
      </c>
      <c r="D1012" s="165">
        <v>18943</v>
      </c>
      <c r="E1012" s="165">
        <v>0</v>
      </c>
      <c r="F1012" s="165"/>
      <c r="G1012" s="165"/>
      <c r="H1012" s="165" t="s">
        <v>286</v>
      </c>
      <c r="I1012" s="165" t="s">
        <v>284</v>
      </c>
    </row>
    <row r="1013" spans="2:9" x14ac:dyDescent="0.25">
      <c r="B1013" t="s">
        <v>117</v>
      </c>
      <c r="C1013" t="s">
        <v>1340</v>
      </c>
      <c r="D1013" s="165">
        <v>18941</v>
      </c>
      <c r="E1013" s="165">
        <v>0</v>
      </c>
      <c r="F1013" s="165"/>
      <c r="G1013" s="165"/>
      <c r="H1013" s="165" t="s">
        <v>286</v>
      </c>
      <c r="I1013" s="165" t="s">
        <v>284</v>
      </c>
    </row>
    <row r="1014" spans="2:9" x14ac:dyDescent="0.25">
      <c r="B1014" t="s">
        <v>117</v>
      </c>
      <c r="C1014" t="s">
        <v>1341</v>
      </c>
      <c r="D1014" s="165">
        <v>18946</v>
      </c>
      <c r="E1014" s="165">
        <v>0</v>
      </c>
      <c r="F1014" s="165"/>
      <c r="G1014" s="165"/>
      <c r="H1014" s="165" t="s">
        <v>286</v>
      </c>
      <c r="I1014" s="165" t="s">
        <v>284</v>
      </c>
    </row>
    <row r="1015" spans="2:9" x14ac:dyDescent="0.25">
      <c r="B1015" t="s">
        <v>117</v>
      </c>
      <c r="C1015" t="s">
        <v>1342</v>
      </c>
      <c r="D1015" s="165">
        <v>18945</v>
      </c>
      <c r="E1015" s="165">
        <v>0</v>
      </c>
      <c r="F1015" s="165"/>
      <c r="G1015" s="165"/>
      <c r="H1015" s="165" t="s">
        <v>286</v>
      </c>
      <c r="I1015" s="165" t="s">
        <v>284</v>
      </c>
    </row>
    <row r="1016" spans="2:9" x14ac:dyDescent="0.25">
      <c r="B1016" t="s">
        <v>117</v>
      </c>
      <c r="C1016" t="s">
        <v>1343</v>
      </c>
      <c r="D1016" s="165">
        <v>18938</v>
      </c>
      <c r="E1016" s="165">
        <v>0</v>
      </c>
      <c r="F1016" s="165"/>
      <c r="G1016" s="165"/>
      <c r="H1016" s="165" t="s">
        <v>286</v>
      </c>
      <c r="I1016" s="165" t="s">
        <v>284</v>
      </c>
    </row>
    <row r="1017" spans="2:9" x14ac:dyDescent="0.25">
      <c r="B1017" t="s">
        <v>117</v>
      </c>
      <c r="C1017" t="s">
        <v>1344</v>
      </c>
      <c r="D1017" s="165">
        <v>12505</v>
      </c>
      <c r="E1017" s="165">
        <v>0</v>
      </c>
      <c r="F1017" s="165"/>
      <c r="G1017" s="165"/>
      <c r="H1017" s="165" t="s">
        <v>286</v>
      </c>
      <c r="I1017" s="165" t="s">
        <v>284</v>
      </c>
    </row>
    <row r="1018" spans="2:9" x14ac:dyDescent="0.25">
      <c r="B1018" t="s">
        <v>117</v>
      </c>
      <c r="C1018" t="s">
        <v>1345</v>
      </c>
      <c r="D1018" s="165">
        <v>13010</v>
      </c>
      <c r="E1018" s="184">
        <v>3.5524325999999999</v>
      </c>
      <c r="F1018" s="165"/>
      <c r="G1018" s="165"/>
      <c r="H1018" s="165" t="s">
        <v>286</v>
      </c>
      <c r="I1018" s="165" t="s">
        <v>284</v>
      </c>
    </row>
    <row r="1019" spans="2:9" x14ac:dyDescent="0.25">
      <c r="B1019" t="s">
        <v>117</v>
      </c>
      <c r="C1019" t="s">
        <v>1346</v>
      </c>
      <c r="D1019" s="165">
        <v>1537</v>
      </c>
      <c r="E1019" s="184">
        <v>98.700729199999998</v>
      </c>
      <c r="F1019" s="165"/>
      <c r="G1019" s="165"/>
      <c r="H1019" s="165" t="s">
        <v>286</v>
      </c>
      <c r="I1019" s="165" t="s">
        <v>284</v>
      </c>
    </row>
    <row r="1020" spans="2:9" x14ac:dyDescent="0.25">
      <c r="B1020" t="s">
        <v>117</v>
      </c>
      <c r="C1020" t="s">
        <v>1347</v>
      </c>
      <c r="D1020" s="165">
        <v>1547</v>
      </c>
      <c r="E1020" s="184">
        <v>67.855672999999996</v>
      </c>
      <c r="F1020" s="165"/>
      <c r="G1020" s="165"/>
      <c r="H1020" s="165" t="s">
        <v>286</v>
      </c>
      <c r="I1020" s="165" t="s">
        <v>284</v>
      </c>
    </row>
    <row r="1021" spans="2:9" x14ac:dyDescent="0.25">
      <c r="B1021" t="s">
        <v>117</v>
      </c>
      <c r="C1021" t="s">
        <v>1348</v>
      </c>
      <c r="D1021" s="165">
        <v>12548</v>
      </c>
      <c r="E1021" s="165">
        <v>0</v>
      </c>
      <c r="F1021" s="165"/>
      <c r="G1021" s="165"/>
      <c r="H1021" s="165" t="s">
        <v>286</v>
      </c>
      <c r="I1021" s="165" t="s">
        <v>284</v>
      </c>
    </row>
    <row r="1022" spans="2:9" x14ac:dyDescent="0.25">
      <c r="B1022" t="s">
        <v>117</v>
      </c>
      <c r="C1022" t="s">
        <v>1349</v>
      </c>
      <c r="D1022" s="165">
        <v>24902</v>
      </c>
      <c r="E1022" s="165">
        <v>0</v>
      </c>
      <c r="F1022" s="165"/>
      <c r="G1022" s="165"/>
      <c r="H1022" s="165" t="s">
        <v>286</v>
      </c>
      <c r="I1022" s="165" t="s">
        <v>284</v>
      </c>
    </row>
    <row r="1023" spans="2:9" x14ac:dyDescent="0.25">
      <c r="B1023" t="s">
        <v>117</v>
      </c>
      <c r="C1023" t="s">
        <v>1350</v>
      </c>
      <c r="D1023" s="165">
        <v>25041</v>
      </c>
      <c r="E1023" s="184">
        <v>51.241384400000001</v>
      </c>
      <c r="F1023" s="165"/>
      <c r="G1023" s="165"/>
      <c r="H1023" s="165" t="s">
        <v>286</v>
      </c>
      <c r="I1023" s="165" t="s">
        <v>284</v>
      </c>
    </row>
    <row r="1024" spans="2:9" x14ac:dyDescent="0.25">
      <c r="B1024" t="s">
        <v>117</v>
      </c>
      <c r="C1024" t="s">
        <v>1351</v>
      </c>
      <c r="D1024" s="165">
        <v>1514</v>
      </c>
      <c r="E1024" s="184">
        <v>74.640157200000004</v>
      </c>
      <c r="F1024" s="165"/>
      <c r="G1024" s="165"/>
      <c r="H1024" s="165" t="s">
        <v>286</v>
      </c>
      <c r="I1024" s="165" t="s">
        <v>284</v>
      </c>
    </row>
    <row r="1025" spans="2:9" x14ac:dyDescent="0.25">
      <c r="B1025" t="s">
        <v>117</v>
      </c>
      <c r="C1025" t="s">
        <v>1352</v>
      </c>
      <c r="D1025" s="165">
        <v>24915</v>
      </c>
      <c r="E1025" s="184">
        <v>7.8025438999999999</v>
      </c>
      <c r="F1025" s="165"/>
      <c r="G1025" s="165"/>
      <c r="H1025" s="165" t="s">
        <v>286</v>
      </c>
      <c r="I1025" s="165" t="s">
        <v>284</v>
      </c>
    </row>
    <row r="1026" spans="2:9" x14ac:dyDescent="0.25">
      <c r="B1026" t="s">
        <v>117</v>
      </c>
      <c r="C1026" t="s">
        <v>1353</v>
      </c>
      <c r="D1026" s="165">
        <v>18936</v>
      </c>
      <c r="E1026" s="184">
        <v>1.993601</v>
      </c>
      <c r="F1026" s="165"/>
      <c r="G1026" s="165"/>
      <c r="H1026" s="165" t="s">
        <v>286</v>
      </c>
      <c r="I1026" s="165" t="s">
        <v>284</v>
      </c>
    </row>
    <row r="1027" spans="2:9" x14ac:dyDescent="0.25">
      <c r="B1027" t="s">
        <v>117</v>
      </c>
      <c r="C1027" t="s">
        <v>1354</v>
      </c>
      <c r="D1027" s="165">
        <v>12560</v>
      </c>
      <c r="E1027" s="184">
        <v>27.796980999999999</v>
      </c>
      <c r="F1027" s="165"/>
      <c r="G1027" s="165"/>
      <c r="H1027" s="165" t="s">
        <v>286</v>
      </c>
      <c r="I1027" s="165" t="s">
        <v>284</v>
      </c>
    </row>
    <row r="1028" spans="2:9" x14ac:dyDescent="0.25">
      <c r="B1028" t="s">
        <v>117</v>
      </c>
      <c r="C1028" t="s">
        <v>1355</v>
      </c>
      <c r="D1028" s="165">
        <v>1551</v>
      </c>
      <c r="E1028" s="184">
        <v>43.141759200000003</v>
      </c>
      <c r="F1028" s="165"/>
      <c r="G1028" s="165"/>
      <c r="H1028" s="165" t="s">
        <v>286</v>
      </c>
      <c r="I1028" s="165" t="s">
        <v>284</v>
      </c>
    </row>
    <row r="1029" spans="2:9" x14ac:dyDescent="0.25">
      <c r="B1029" t="s">
        <v>117</v>
      </c>
      <c r="C1029" t="s">
        <v>1356</v>
      </c>
      <c r="D1029" s="165">
        <v>1518</v>
      </c>
      <c r="E1029" s="184">
        <v>39.752196599999998</v>
      </c>
      <c r="F1029" s="165"/>
      <c r="G1029" s="165"/>
      <c r="H1029" s="165" t="s">
        <v>286</v>
      </c>
      <c r="I1029" s="165" t="s">
        <v>284</v>
      </c>
    </row>
    <row r="1030" spans="2:9" x14ac:dyDescent="0.25">
      <c r="B1030" t="s">
        <v>117</v>
      </c>
      <c r="C1030" t="s">
        <v>1357</v>
      </c>
      <c r="D1030" s="165">
        <v>22199</v>
      </c>
      <c r="E1030" s="184">
        <v>98.324855999999997</v>
      </c>
      <c r="F1030" s="165"/>
      <c r="G1030" s="165"/>
      <c r="H1030" s="165" t="s">
        <v>286</v>
      </c>
      <c r="I1030" s="165" t="s">
        <v>284</v>
      </c>
    </row>
    <row r="1031" spans="2:9" x14ac:dyDescent="0.25">
      <c r="B1031" t="s">
        <v>117</v>
      </c>
      <c r="C1031" t="s">
        <v>1358</v>
      </c>
      <c r="D1031" s="165">
        <v>18600</v>
      </c>
      <c r="E1031" s="165">
        <v>0</v>
      </c>
      <c r="F1031" s="165"/>
      <c r="G1031" s="165"/>
      <c r="H1031" s="165" t="s">
        <v>286</v>
      </c>
      <c r="I1031" s="165" t="s">
        <v>284</v>
      </c>
    </row>
    <row r="1032" spans="2:9" x14ac:dyDescent="0.25">
      <c r="B1032" t="s">
        <v>117</v>
      </c>
      <c r="C1032" t="s">
        <v>1359</v>
      </c>
      <c r="D1032" s="165">
        <v>25031</v>
      </c>
      <c r="E1032" s="165">
        <v>0</v>
      </c>
      <c r="F1032" s="165"/>
      <c r="G1032" s="165"/>
      <c r="H1032" s="165" t="s">
        <v>286</v>
      </c>
      <c r="I1032" s="165" t="s">
        <v>284</v>
      </c>
    </row>
    <row r="1033" spans="2:9" x14ac:dyDescent="0.25">
      <c r="B1033" t="s">
        <v>117</v>
      </c>
      <c r="C1033" t="s">
        <v>1360</v>
      </c>
      <c r="D1033" s="165">
        <v>1601</v>
      </c>
      <c r="E1033" s="184">
        <v>0.83476229999999996</v>
      </c>
      <c r="F1033" s="165"/>
      <c r="G1033" s="165"/>
      <c r="H1033" s="165" t="s">
        <v>286</v>
      </c>
      <c r="I1033" s="165" t="s">
        <v>284</v>
      </c>
    </row>
    <row r="1034" spans="2:9" x14ac:dyDescent="0.25">
      <c r="B1034" t="s">
        <v>117</v>
      </c>
      <c r="C1034" t="s">
        <v>1361</v>
      </c>
      <c r="D1034" s="165">
        <v>1459</v>
      </c>
      <c r="E1034" s="184">
        <v>51.014119899999997</v>
      </c>
      <c r="F1034" s="165"/>
      <c r="G1034" s="165"/>
      <c r="H1034" s="165" t="s">
        <v>286</v>
      </c>
      <c r="I1034" s="165" t="s">
        <v>284</v>
      </c>
    </row>
    <row r="1035" spans="2:9" x14ac:dyDescent="0.25">
      <c r="B1035" t="s">
        <v>117</v>
      </c>
      <c r="C1035" t="s">
        <v>1362</v>
      </c>
      <c r="D1035" s="165">
        <v>25038</v>
      </c>
      <c r="E1035" s="184">
        <v>3.2382113000000001</v>
      </c>
      <c r="F1035" s="165"/>
      <c r="G1035" s="165"/>
      <c r="H1035" s="165" t="s">
        <v>286</v>
      </c>
      <c r="I1035" s="165" t="s">
        <v>284</v>
      </c>
    </row>
    <row r="1036" spans="2:9" x14ac:dyDescent="0.25">
      <c r="B1036" t="s">
        <v>117</v>
      </c>
      <c r="C1036" t="s">
        <v>1363</v>
      </c>
      <c r="D1036" s="165">
        <v>18598</v>
      </c>
      <c r="E1036" s="165">
        <v>0</v>
      </c>
      <c r="F1036" s="165"/>
      <c r="G1036" s="165"/>
      <c r="H1036" s="165" t="s">
        <v>286</v>
      </c>
      <c r="I1036" s="165" t="s">
        <v>284</v>
      </c>
    </row>
    <row r="1037" spans="2:9" x14ac:dyDescent="0.25">
      <c r="B1037" t="s">
        <v>117</v>
      </c>
      <c r="C1037" t="s">
        <v>1364</v>
      </c>
      <c r="D1037" s="165">
        <v>1465</v>
      </c>
      <c r="E1037" s="184">
        <v>93.304663599999998</v>
      </c>
      <c r="F1037" s="165"/>
      <c r="G1037" s="165"/>
      <c r="H1037" s="165" t="s">
        <v>286</v>
      </c>
      <c r="I1037" s="165" t="s">
        <v>284</v>
      </c>
    </row>
    <row r="1038" spans="2:9" x14ac:dyDescent="0.25">
      <c r="B1038" t="s">
        <v>117</v>
      </c>
      <c r="C1038" t="s">
        <v>1365</v>
      </c>
      <c r="D1038" s="165">
        <v>12576</v>
      </c>
      <c r="E1038" s="165">
        <v>0</v>
      </c>
      <c r="F1038" s="165"/>
      <c r="G1038" s="165"/>
      <c r="H1038" s="165" t="s">
        <v>286</v>
      </c>
      <c r="I1038" s="165" t="s">
        <v>284</v>
      </c>
    </row>
    <row r="1039" spans="2:9" x14ac:dyDescent="0.25">
      <c r="B1039" t="s">
        <v>117</v>
      </c>
      <c r="C1039" t="s">
        <v>1366</v>
      </c>
      <c r="D1039" s="165">
        <v>1525</v>
      </c>
      <c r="E1039" s="184">
        <v>50.267212499999999</v>
      </c>
      <c r="F1039" s="165"/>
      <c r="G1039" s="165"/>
      <c r="H1039" s="165" t="s">
        <v>286</v>
      </c>
      <c r="I1039" s="165" t="s">
        <v>284</v>
      </c>
    </row>
    <row r="1040" spans="2:9" x14ac:dyDescent="0.25">
      <c r="B1040" t="s">
        <v>117</v>
      </c>
      <c r="C1040" t="s">
        <v>1367</v>
      </c>
      <c r="D1040" s="165">
        <v>1610</v>
      </c>
      <c r="E1040" s="184">
        <v>24.1132062</v>
      </c>
      <c r="F1040" s="165"/>
      <c r="G1040" s="165"/>
      <c r="H1040" s="165" t="s">
        <v>286</v>
      </c>
      <c r="I1040" s="165" t="s">
        <v>284</v>
      </c>
    </row>
    <row r="1041" spans="2:9" x14ac:dyDescent="0.25">
      <c r="B1041" t="s">
        <v>117</v>
      </c>
      <c r="C1041" t="s">
        <v>1368</v>
      </c>
      <c r="D1041" s="165">
        <v>22223</v>
      </c>
      <c r="E1041" s="184">
        <v>12.606378599999999</v>
      </c>
      <c r="F1041" s="165"/>
      <c r="G1041" s="165"/>
      <c r="H1041" s="165" t="s">
        <v>286</v>
      </c>
      <c r="I1041" s="165" t="s">
        <v>284</v>
      </c>
    </row>
    <row r="1042" spans="2:9" x14ac:dyDescent="0.25">
      <c r="B1042" t="s">
        <v>117</v>
      </c>
      <c r="C1042" t="s">
        <v>1369</v>
      </c>
      <c r="D1042" s="165">
        <v>22026</v>
      </c>
      <c r="E1042" s="184">
        <v>48.825731699999999</v>
      </c>
      <c r="F1042" s="165"/>
      <c r="G1042" s="165"/>
      <c r="H1042" s="165" t="s">
        <v>286</v>
      </c>
      <c r="I1042" s="165" t="s">
        <v>284</v>
      </c>
    </row>
    <row r="1043" spans="2:9" x14ac:dyDescent="0.25">
      <c r="B1043" t="s">
        <v>117</v>
      </c>
      <c r="C1043" t="s">
        <v>1370</v>
      </c>
      <c r="D1043" s="165">
        <v>22035</v>
      </c>
      <c r="E1043" s="165">
        <v>0</v>
      </c>
      <c r="F1043" s="165"/>
      <c r="G1043" s="165"/>
      <c r="H1043" s="165" t="s">
        <v>286</v>
      </c>
      <c r="I1043" s="165" t="s">
        <v>284</v>
      </c>
    </row>
    <row r="1044" spans="2:9" x14ac:dyDescent="0.25">
      <c r="B1044" t="s">
        <v>117</v>
      </c>
      <c r="C1044" t="s">
        <v>1371</v>
      </c>
      <c r="D1044" s="165">
        <v>1550</v>
      </c>
      <c r="E1044" s="184">
        <v>88.568932899999993</v>
      </c>
      <c r="F1044" s="165"/>
      <c r="G1044" s="165"/>
      <c r="H1044" s="165" t="s">
        <v>286</v>
      </c>
      <c r="I1044" s="165" t="s">
        <v>284</v>
      </c>
    </row>
    <row r="1045" spans="2:9" x14ac:dyDescent="0.25">
      <c r="B1045" t="s">
        <v>117</v>
      </c>
      <c r="C1045" t="s">
        <v>1372</v>
      </c>
      <c r="D1045" s="165">
        <v>25037</v>
      </c>
      <c r="E1045" s="184">
        <v>22.330560699999999</v>
      </c>
      <c r="F1045" s="165"/>
      <c r="G1045" s="165"/>
      <c r="H1045" s="165" t="s">
        <v>286</v>
      </c>
      <c r="I1045" s="165" t="s">
        <v>284</v>
      </c>
    </row>
    <row r="1046" spans="2:9" x14ac:dyDescent="0.25">
      <c r="B1046" t="s">
        <v>117</v>
      </c>
      <c r="C1046" t="s">
        <v>1373</v>
      </c>
      <c r="D1046" s="165">
        <v>1511</v>
      </c>
      <c r="E1046" s="165">
        <v>0</v>
      </c>
      <c r="F1046" s="165"/>
      <c r="G1046" s="165"/>
      <c r="H1046" s="165" t="s">
        <v>286</v>
      </c>
      <c r="I1046" s="165" t="s">
        <v>284</v>
      </c>
    </row>
    <row r="1047" spans="2:9" x14ac:dyDescent="0.25">
      <c r="B1047" t="s">
        <v>117</v>
      </c>
      <c r="C1047" t="s">
        <v>1374</v>
      </c>
      <c r="D1047" s="165">
        <v>1637</v>
      </c>
      <c r="E1047" s="165">
        <v>0</v>
      </c>
      <c r="F1047" s="165"/>
      <c r="G1047" s="165"/>
      <c r="H1047" s="165" t="s">
        <v>286</v>
      </c>
      <c r="I1047" s="165" t="s">
        <v>284</v>
      </c>
    </row>
    <row r="1048" spans="2:9" x14ac:dyDescent="0.25">
      <c r="B1048" t="s">
        <v>117</v>
      </c>
      <c r="C1048" t="s">
        <v>1375</v>
      </c>
      <c r="D1048" s="165">
        <v>1512</v>
      </c>
      <c r="E1048" s="184">
        <v>96.040067800000003</v>
      </c>
      <c r="F1048" s="165"/>
      <c r="G1048" s="165"/>
      <c r="H1048" s="165" t="s">
        <v>284</v>
      </c>
      <c r="I1048" s="165" t="s">
        <v>284</v>
      </c>
    </row>
    <row r="1049" spans="2:9" x14ac:dyDescent="0.25">
      <c r="B1049" t="s">
        <v>117</v>
      </c>
      <c r="C1049" t="s">
        <v>1376</v>
      </c>
      <c r="D1049" s="165">
        <v>1507</v>
      </c>
      <c r="E1049" s="184">
        <v>27.987535000000001</v>
      </c>
      <c r="F1049" s="165"/>
      <c r="G1049" s="165"/>
      <c r="H1049" s="165" t="s">
        <v>286</v>
      </c>
      <c r="I1049" s="165" t="s">
        <v>284</v>
      </c>
    </row>
    <row r="1050" spans="2:9" x14ac:dyDescent="0.25">
      <c r="B1050" t="s">
        <v>117</v>
      </c>
      <c r="C1050" t="s">
        <v>1377</v>
      </c>
      <c r="D1050" s="165">
        <v>24912</v>
      </c>
      <c r="E1050" s="184">
        <v>68.453867000000002</v>
      </c>
      <c r="F1050" s="165"/>
      <c r="G1050" s="165"/>
      <c r="H1050" s="165" t="s">
        <v>286</v>
      </c>
      <c r="I1050" s="165" t="s">
        <v>284</v>
      </c>
    </row>
    <row r="1051" spans="2:9" x14ac:dyDescent="0.25">
      <c r="B1051" t="s">
        <v>117</v>
      </c>
      <c r="C1051" t="s">
        <v>1378</v>
      </c>
      <c r="D1051" s="165">
        <v>13009</v>
      </c>
      <c r="E1051" s="184">
        <v>31.909480800000001</v>
      </c>
      <c r="F1051" s="165"/>
      <c r="G1051" s="165"/>
      <c r="H1051" s="165" t="s">
        <v>286</v>
      </c>
      <c r="I1051" s="165" t="s">
        <v>284</v>
      </c>
    </row>
    <row r="1052" spans="2:9" x14ac:dyDescent="0.25">
      <c r="B1052" t="s">
        <v>117</v>
      </c>
      <c r="C1052" t="s">
        <v>1379</v>
      </c>
      <c r="D1052" s="165">
        <v>1485</v>
      </c>
      <c r="E1052" s="184">
        <v>51.337190100000001</v>
      </c>
      <c r="F1052" s="165"/>
      <c r="G1052" s="165"/>
      <c r="H1052" s="165" t="s">
        <v>286</v>
      </c>
      <c r="I1052" s="165" t="s">
        <v>284</v>
      </c>
    </row>
    <row r="1053" spans="2:9" x14ac:dyDescent="0.25">
      <c r="B1053" t="s">
        <v>117</v>
      </c>
      <c r="C1053" t="s">
        <v>1380</v>
      </c>
      <c r="D1053" s="165">
        <v>13023</v>
      </c>
      <c r="E1053" s="184">
        <v>99.095681099999993</v>
      </c>
      <c r="F1053" s="165"/>
      <c r="G1053" s="165"/>
      <c r="H1053" s="165" t="s">
        <v>286</v>
      </c>
      <c r="I1053" s="165" t="s">
        <v>284</v>
      </c>
    </row>
    <row r="1054" spans="2:9" x14ac:dyDescent="0.25">
      <c r="B1054" t="s">
        <v>117</v>
      </c>
      <c r="C1054" t="s">
        <v>1381</v>
      </c>
      <c r="D1054" s="165">
        <v>12531</v>
      </c>
      <c r="E1054" s="165">
        <v>0</v>
      </c>
      <c r="F1054" s="165"/>
      <c r="G1054" s="165"/>
      <c r="H1054" s="165" t="s">
        <v>286</v>
      </c>
      <c r="I1054" s="165" t="s">
        <v>284</v>
      </c>
    </row>
    <row r="1055" spans="2:9" x14ac:dyDescent="0.25">
      <c r="B1055" t="s">
        <v>117</v>
      </c>
      <c r="C1055" t="s">
        <v>1382</v>
      </c>
      <c r="D1055" s="165">
        <v>25056</v>
      </c>
      <c r="E1055" s="184">
        <v>67.883333500000006</v>
      </c>
      <c r="F1055" s="165"/>
      <c r="G1055" s="165"/>
      <c r="H1055" s="165" t="s">
        <v>286</v>
      </c>
      <c r="I1055" s="165" t="s">
        <v>284</v>
      </c>
    </row>
    <row r="1056" spans="2:9" x14ac:dyDescent="0.25">
      <c r="B1056" t="s">
        <v>117</v>
      </c>
      <c r="C1056" t="s">
        <v>1383</v>
      </c>
      <c r="D1056" s="165">
        <v>12520</v>
      </c>
      <c r="E1056" s="184">
        <v>10.459194099999999</v>
      </c>
      <c r="F1056" s="165"/>
      <c r="G1056" s="165"/>
      <c r="H1056" s="165" t="s">
        <v>286</v>
      </c>
      <c r="I1056" s="165" t="s">
        <v>284</v>
      </c>
    </row>
    <row r="1057" spans="2:9" x14ac:dyDescent="0.25">
      <c r="B1057" t="s">
        <v>117</v>
      </c>
      <c r="C1057" t="s">
        <v>1384</v>
      </c>
      <c r="D1057" s="165">
        <v>1557</v>
      </c>
      <c r="E1057" s="184">
        <v>53.605224700000001</v>
      </c>
      <c r="F1057" s="165"/>
      <c r="G1057" s="165"/>
      <c r="H1057" s="165" t="s">
        <v>286</v>
      </c>
      <c r="I1057" s="165" t="s">
        <v>284</v>
      </c>
    </row>
    <row r="1058" spans="2:9" x14ac:dyDescent="0.25">
      <c r="B1058" t="s">
        <v>117</v>
      </c>
      <c r="C1058" t="s">
        <v>1385</v>
      </c>
      <c r="D1058" s="165">
        <v>24906</v>
      </c>
      <c r="E1058" s="184">
        <v>37.670586499999999</v>
      </c>
      <c r="F1058" s="165"/>
      <c r="G1058" s="165"/>
      <c r="H1058" s="165" t="s">
        <v>286</v>
      </c>
      <c r="I1058" s="165" t="s">
        <v>284</v>
      </c>
    </row>
    <row r="1059" spans="2:9" x14ac:dyDescent="0.25">
      <c r="B1059" t="s">
        <v>117</v>
      </c>
      <c r="C1059" t="s">
        <v>1386</v>
      </c>
      <c r="D1059" s="165">
        <v>1595</v>
      </c>
      <c r="E1059" s="165">
        <v>0</v>
      </c>
      <c r="F1059" s="165"/>
      <c r="G1059" s="165"/>
      <c r="H1059" s="165" t="s">
        <v>286</v>
      </c>
      <c r="I1059" s="165" t="s">
        <v>284</v>
      </c>
    </row>
    <row r="1060" spans="2:9" x14ac:dyDescent="0.25">
      <c r="B1060" t="s">
        <v>117</v>
      </c>
      <c r="C1060" t="s">
        <v>1387</v>
      </c>
      <c r="D1060" s="165">
        <v>20030</v>
      </c>
      <c r="E1060" s="184">
        <v>4.9040341999999999</v>
      </c>
      <c r="F1060" s="165"/>
      <c r="G1060" s="165"/>
      <c r="H1060" s="165" t="s">
        <v>286</v>
      </c>
      <c r="I1060" s="165" t="s">
        <v>284</v>
      </c>
    </row>
    <row r="1061" spans="2:9" x14ac:dyDescent="0.25">
      <c r="B1061" t="s">
        <v>117</v>
      </c>
      <c r="C1061" t="s">
        <v>1388</v>
      </c>
      <c r="D1061" s="165">
        <v>1608</v>
      </c>
      <c r="E1061" s="184">
        <v>38.256594100000001</v>
      </c>
      <c r="F1061" s="165"/>
      <c r="G1061" s="165"/>
      <c r="H1061" s="165" t="s">
        <v>286</v>
      </c>
      <c r="I1061" s="165" t="s">
        <v>284</v>
      </c>
    </row>
    <row r="1062" spans="2:9" x14ac:dyDescent="0.25">
      <c r="B1062" t="s">
        <v>117</v>
      </c>
      <c r="C1062" t="s">
        <v>1389</v>
      </c>
      <c r="D1062" s="165">
        <v>12541</v>
      </c>
      <c r="E1062" s="165">
        <v>0</v>
      </c>
      <c r="F1062" s="165"/>
      <c r="G1062" s="165"/>
      <c r="H1062" s="165" t="s">
        <v>284</v>
      </c>
      <c r="I1062" s="165" t="s">
        <v>284</v>
      </c>
    </row>
    <row r="1063" spans="2:9" x14ac:dyDescent="0.25">
      <c r="B1063" t="s">
        <v>117</v>
      </c>
      <c r="C1063" t="s">
        <v>1390</v>
      </c>
      <c r="D1063" s="165">
        <v>12551</v>
      </c>
      <c r="E1063" s="165">
        <v>0</v>
      </c>
      <c r="F1063" s="165"/>
      <c r="G1063" s="165"/>
      <c r="H1063" s="165" t="s">
        <v>286</v>
      </c>
      <c r="I1063" s="165" t="s">
        <v>284</v>
      </c>
    </row>
    <row r="1064" spans="2:9" x14ac:dyDescent="0.25">
      <c r="B1064" t="s">
        <v>117</v>
      </c>
      <c r="C1064" t="s">
        <v>1391</v>
      </c>
      <c r="D1064" s="165">
        <v>1515</v>
      </c>
      <c r="E1064" s="184">
        <v>96.272349399999996</v>
      </c>
      <c r="F1064" s="165"/>
      <c r="G1064" s="165"/>
      <c r="H1064" s="165" t="s">
        <v>284</v>
      </c>
      <c r="I1064" s="165" t="s">
        <v>284</v>
      </c>
    </row>
    <row r="1065" spans="2:9" x14ac:dyDescent="0.25">
      <c r="B1065" t="s">
        <v>117</v>
      </c>
      <c r="C1065" t="s">
        <v>1392</v>
      </c>
      <c r="D1065" s="165">
        <v>24922</v>
      </c>
      <c r="E1065" s="184">
        <v>83.657709699999998</v>
      </c>
      <c r="F1065" s="165"/>
      <c r="G1065" s="165"/>
      <c r="H1065" s="165" t="s">
        <v>286</v>
      </c>
      <c r="I1065" s="165" t="s">
        <v>284</v>
      </c>
    </row>
    <row r="1066" spans="2:9" x14ac:dyDescent="0.25">
      <c r="B1066" t="s">
        <v>117</v>
      </c>
      <c r="C1066" t="s">
        <v>1393</v>
      </c>
      <c r="D1066" s="165">
        <v>18590</v>
      </c>
      <c r="E1066" s="165">
        <v>0</v>
      </c>
      <c r="F1066" s="165"/>
      <c r="G1066" s="165"/>
      <c r="H1066" s="165" t="s">
        <v>284</v>
      </c>
      <c r="I1066" s="165" t="s">
        <v>284</v>
      </c>
    </row>
    <row r="1067" spans="2:9" x14ac:dyDescent="0.25">
      <c r="B1067" t="s">
        <v>117</v>
      </c>
      <c r="C1067" t="s">
        <v>1394</v>
      </c>
      <c r="D1067" s="165">
        <v>12508</v>
      </c>
      <c r="E1067" s="184">
        <v>11.259065400000001</v>
      </c>
      <c r="F1067" s="165"/>
      <c r="G1067" s="165"/>
      <c r="H1067" s="165" t="s">
        <v>286</v>
      </c>
      <c r="I1067" s="165" t="s">
        <v>284</v>
      </c>
    </row>
    <row r="1068" spans="2:9" x14ac:dyDescent="0.25">
      <c r="B1068" t="s">
        <v>117</v>
      </c>
      <c r="C1068" t="s">
        <v>1395</v>
      </c>
      <c r="D1068" s="165">
        <v>20908</v>
      </c>
      <c r="E1068" s="184">
        <v>53.8494818</v>
      </c>
      <c r="F1068" s="165"/>
      <c r="G1068" s="165"/>
      <c r="H1068" s="165" t="s">
        <v>286</v>
      </c>
      <c r="I1068" s="165" t="s">
        <v>284</v>
      </c>
    </row>
    <row r="1069" spans="2:9" x14ac:dyDescent="0.25">
      <c r="B1069" t="s">
        <v>117</v>
      </c>
      <c r="C1069" t="s">
        <v>1396</v>
      </c>
      <c r="D1069" s="165">
        <v>13002</v>
      </c>
      <c r="E1069" s="184">
        <v>44.143479900000003</v>
      </c>
      <c r="F1069" s="165"/>
      <c r="G1069" s="165"/>
      <c r="H1069" s="165" t="s">
        <v>286</v>
      </c>
      <c r="I1069" s="165" t="s">
        <v>284</v>
      </c>
    </row>
    <row r="1070" spans="2:9" x14ac:dyDescent="0.25">
      <c r="B1070" t="s">
        <v>117</v>
      </c>
      <c r="C1070" t="s">
        <v>1397</v>
      </c>
      <c r="D1070" s="165">
        <v>1602</v>
      </c>
      <c r="E1070" s="184">
        <v>9.3768452999999994</v>
      </c>
      <c r="F1070" s="165"/>
      <c r="G1070" s="165"/>
      <c r="H1070" s="165" t="s">
        <v>286</v>
      </c>
      <c r="I1070" s="165" t="s">
        <v>284</v>
      </c>
    </row>
    <row r="1071" spans="2:9" x14ac:dyDescent="0.25">
      <c r="B1071" t="s">
        <v>117</v>
      </c>
      <c r="C1071" t="s">
        <v>1398</v>
      </c>
      <c r="D1071" s="165">
        <v>22202</v>
      </c>
      <c r="E1071" s="184">
        <v>95.836892000000006</v>
      </c>
      <c r="F1071" s="165"/>
      <c r="G1071" s="165"/>
      <c r="H1071" s="165" t="s">
        <v>286</v>
      </c>
      <c r="I1071" s="165" t="s">
        <v>284</v>
      </c>
    </row>
    <row r="1072" spans="2:9" x14ac:dyDescent="0.25">
      <c r="B1072" t="s">
        <v>117</v>
      </c>
      <c r="C1072" t="s">
        <v>1399</v>
      </c>
      <c r="D1072" s="165">
        <v>22193</v>
      </c>
      <c r="E1072" s="165">
        <v>0</v>
      </c>
      <c r="F1072" s="165"/>
      <c r="G1072" s="165"/>
      <c r="H1072" s="165" t="s">
        <v>286</v>
      </c>
      <c r="I1072" s="165" t="s">
        <v>284</v>
      </c>
    </row>
    <row r="1073" spans="2:9" x14ac:dyDescent="0.25">
      <c r="B1073" t="s">
        <v>117</v>
      </c>
      <c r="C1073" t="s">
        <v>1400</v>
      </c>
      <c r="D1073" s="165">
        <v>12507</v>
      </c>
      <c r="E1073" s="165">
        <v>0</v>
      </c>
      <c r="F1073" s="165"/>
      <c r="G1073" s="165"/>
      <c r="H1073" s="165" t="s">
        <v>286</v>
      </c>
      <c r="I1073" s="165" t="s">
        <v>284</v>
      </c>
    </row>
    <row r="1074" spans="2:9" x14ac:dyDescent="0.25">
      <c r="B1074" t="s">
        <v>117</v>
      </c>
      <c r="C1074" t="s">
        <v>1401</v>
      </c>
      <c r="D1074" s="165">
        <v>20041</v>
      </c>
      <c r="E1074" s="184">
        <v>0.60283469999999995</v>
      </c>
      <c r="F1074" s="165"/>
      <c r="G1074" s="165"/>
      <c r="H1074" s="165" t="s">
        <v>286</v>
      </c>
      <c r="I1074" s="165" t="s">
        <v>284</v>
      </c>
    </row>
    <row r="1075" spans="2:9" x14ac:dyDescent="0.25">
      <c r="B1075" t="s">
        <v>117</v>
      </c>
      <c r="C1075" t="s">
        <v>1402</v>
      </c>
      <c r="D1075" s="165">
        <v>1586</v>
      </c>
      <c r="E1075" s="184">
        <v>6.5628916000000004</v>
      </c>
      <c r="F1075" s="165"/>
      <c r="G1075" s="165"/>
      <c r="H1075" s="165" t="s">
        <v>286</v>
      </c>
      <c r="I1075" s="165" t="s">
        <v>284</v>
      </c>
    </row>
    <row r="1076" spans="2:9" x14ac:dyDescent="0.25">
      <c r="B1076" t="s">
        <v>117</v>
      </c>
      <c r="C1076" t="s">
        <v>1403</v>
      </c>
      <c r="D1076" s="165">
        <v>46754</v>
      </c>
      <c r="E1076" s="184">
        <v>96.578474499999999</v>
      </c>
      <c r="F1076" s="165"/>
      <c r="G1076" s="165"/>
      <c r="H1076" s="165" t="s">
        <v>286</v>
      </c>
      <c r="I1076" s="165" t="s">
        <v>284</v>
      </c>
    </row>
    <row r="1077" spans="2:9" x14ac:dyDescent="0.25">
      <c r="B1077" t="s">
        <v>117</v>
      </c>
      <c r="C1077" t="s">
        <v>1404</v>
      </c>
      <c r="D1077" s="165">
        <v>24917</v>
      </c>
      <c r="E1077" s="184">
        <v>56.105471600000001</v>
      </c>
      <c r="F1077" s="165"/>
      <c r="G1077" s="165"/>
      <c r="H1077" s="165" t="s">
        <v>286</v>
      </c>
      <c r="I1077" s="165" t="s">
        <v>284</v>
      </c>
    </row>
    <row r="1078" spans="2:9" x14ac:dyDescent="0.25">
      <c r="B1078" t="s">
        <v>117</v>
      </c>
      <c r="C1078" t="s">
        <v>1405</v>
      </c>
      <c r="D1078" s="165">
        <v>20027</v>
      </c>
      <c r="E1078" s="184">
        <v>0.87161010000000005</v>
      </c>
      <c r="F1078" s="165"/>
      <c r="G1078" s="165"/>
      <c r="H1078" s="165" t="s">
        <v>286</v>
      </c>
      <c r="I1078" s="165" t="s">
        <v>284</v>
      </c>
    </row>
    <row r="1079" spans="2:9" x14ac:dyDescent="0.25">
      <c r="B1079" t="s">
        <v>117</v>
      </c>
      <c r="C1079" t="s">
        <v>1406</v>
      </c>
      <c r="D1079" s="165">
        <v>12571</v>
      </c>
      <c r="E1079" s="165">
        <v>0</v>
      </c>
      <c r="F1079" s="165"/>
      <c r="G1079" s="165"/>
      <c r="H1079" s="165" t="s">
        <v>286</v>
      </c>
      <c r="I1079" s="165" t="s">
        <v>284</v>
      </c>
    </row>
    <row r="1080" spans="2:9" x14ac:dyDescent="0.25">
      <c r="B1080" t="s">
        <v>117</v>
      </c>
      <c r="C1080" t="s">
        <v>1407</v>
      </c>
      <c r="D1080" s="165">
        <v>1447</v>
      </c>
      <c r="E1080" s="165">
        <v>0</v>
      </c>
      <c r="F1080" s="165"/>
      <c r="G1080" s="165"/>
      <c r="H1080" s="165" t="s">
        <v>286</v>
      </c>
      <c r="I1080" s="165" t="s">
        <v>284</v>
      </c>
    </row>
    <row r="1081" spans="2:9" x14ac:dyDescent="0.25">
      <c r="B1081" t="s">
        <v>117</v>
      </c>
      <c r="C1081" t="s">
        <v>1408</v>
      </c>
      <c r="D1081" s="165">
        <v>1578</v>
      </c>
      <c r="E1081" s="184">
        <v>46.290132300000003</v>
      </c>
      <c r="F1081" s="165"/>
      <c r="G1081" s="165"/>
      <c r="H1081" s="165" t="s">
        <v>286</v>
      </c>
      <c r="I1081" s="165" t="s">
        <v>284</v>
      </c>
    </row>
    <row r="1082" spans="2:9" x14ac:dyDescent="0.25">
      <c r="B1082" t="s">
        <v>117</v>
      </c>
      <c r="C1082" t="s">
        <v>1409</v>
      </c>
      <c r="D1082" s="165">
        <v>1562</v>
      </c>
      <c r="E1082" s="184">
        <v>34.446857999999999</v>
      </c>
      <c r="F1082" s="165"/>
      <c r="G1082" s="165"/>
      <c r="H1082" s="165" t="s">
        <v>286</v>
      </c>
      <c r="I1082" s="165" t="s">
        <v>284</v>
      </c>
    </row>
    <row r="1083" spans="2:9" x14ac:dyDescent="0.25">
      <c r="B1083" t="s">
        <v>117</v>
      </c>
      <c r="C1083" t="s">
        <v>1410</v>
      </c>
      <c r="D1083" s="165">
        <v>12565</v>
      </c>
      <c r="E1083" s="184">
        <v>0.24791279999999999</v>
      </c>
      <c r="F1083" s="165"/>
      <c r="G1083" s="165"/>
      <c r="H1083" s="165" t="s">
        <v>286</v>
      </c>
      <c r="I1083" s="165" t="s">
        <v>284</v>
      </c>
    </row>
    <row r="1084" spans="2:9" x14ac:dyDescent="0.25">
      <c r="B1084" t="s">
        <v>117</v>
      </c>
      <c r="C1084" t="s">
        <v>1411</v>
      </c>
      <c r="D1084" s="165">
        <v>1446</v>
      </c>
      <c r="E1084" s="184">
        <v>94.7146252</v>
      </c>
      <c r="F1084" s="165"/>
      <c r="G1084" s="165"/>
      <c r="H1084" s="165" t="s">
        <v>286</v>
      </c>
      <c r="I1084" s="165" t="s">
        <v>284</v>
      </c>
    </row>
    <row r="1085" spans="2:9" x14ac:dyDescent="0.25">
      <c r="B1085" t="s">
        <v>117</v>
      </c>
      <c r="C1085" t="s">
        <v>1412</v>
      </c>
      <c r="D1085" s="165">
        <v>25028</v>
      </c>
      <c r="E1085" s="184">
        <v>11.553009299999999</v>
      </c>
      <c r="F1085" s="165"/>
      <c r="G1085" s="165"/>
      <c r="H1085" s="165" t="s">
        <v>286</v>
      </c>
      <c r="I1085" s="165" t="s">
        <v>284</v>
      </c>
    </row>
    <row r="1086" spans="2:9" x14ac:dyDescent="0.25">
      <c r="B1086" t="s">
        <v>117</v>
      </c>
      <c r="C1086" t="s">
        <v>1413</v>
      </c>
      <c r="D1086" s="165">
        <v>23442</v>
      </c>
      <c r="E1086" s="184">
        <v>79.327629999999999</v>
      </c>
      <c r="F1086" s="165"/>
      <c r="G1086" s="165"/>
      <c r="H1086" s="165" t="s">
        <v>286</v>
      </c>
      <c r="I1086" s="165" t="s">
        <v>284</v>
      </c>
    </row>
    <row r="1087" spans="2:9" x14ac:dyDescent="0.25">
      <c r="B1087" t="s">
        <v>117</v>
      </c>
      <c r="C1087" t="s">
        <v>1414</v>
      </c>
      <c r="D1087" s="165">
        <v>46755</v>
      </c>
      <c r="E1087" s="184">
        <v>48.230078599999999</v>
      </c>
      <c r="F1087" s="165"/>
      <c r="G1087" s="165"/>
      <c r="H1087" s="165" t="s">
        <v>286</v>
      </c>
      <c r="I1087" s="165" t="s">
        <v>284</v>
      </c>
    </row>
    <row r="1088" spans="2:9" x14ac:dyDescent="0.25">
      <c r="B1088" t="s">
        <v>117</v>
      </c>
      <c r="C1088" t="s">
        <v>1415</v>
      </c>
      <c r="D1088" s="165">
        <v>1609</v>
      </c>
      <c r="E1088" s="165">
        <v>0</v>
      </c>
      <c r="F1088" s="165"/>
      <c r="G1088" s="165"/>
      <c r="H1088" s="165" t="s">
        <v>286</v>
      </c>
      <c r="I1088" s="165" t="s">
        <v>284</v>
      </c>
    </row>
    <row r="1089" spans="2:9" x14ac:dyDescent="0.25">
      <c r="B1089" t="s">
        <v>117</v>
      </c>
      <c r="C1089" t="s">
        <v>1416</v>
      </c>
      <c r="D1089" s="165">
        <v>13017</v>
      </c>
      <c r="E1089" s="165">
        <v>0</v>
      </c>
      <c r="F1089" s="165"/>
      <c r="G1089" s="165"/>
      <c r="H1089" s="165" t="s">
        <v>286</v>
      </c>
      <c r="I1089" s="165" t="s">
        <v>284</v>
      </c>
    </row>
    <row r="1090" spans="2:9" x14ac:dyDescent="0.25">
      <c r="B1090" t="s">
        <v>117</v>
      </c>
      <c r="C1090" t="s">
        <v>1417</v>
      </c>
      <c r="D1090" s="165">
        <v>1588</v>
      </c>
      <c r="E1090" s="165">
        <v>0</v>
      </c>
      <c r="F1090" s="165"/>
      <c r="G1090" s="165"/>
      <c r="H1090" s="165" t="s">
        <v>286</v>
      </c>
      <c r="I1090" s="165" t="s">
        <v>284</v>
      </c>
    </row>
    <row r="1091" spans="2:9" x14ac:dyDescent="0.25">
      <c r="B1091" t="s">
        <v>117</v>
      </c>
      <c r="C1091" t="s">
        <v>1418</v>
      </c>
      <c r="D1091" s="165">
        <v>1522</v>
      </c>
      <c r="E1091" s="184">
        <v>24.502327699999999</v>
      </c>
      <c r="F1091" s="165"/>
      <c r="G1091" s="165"/>
      <c r="H1091" s="165" t="s">
        <v>284</v>
      </c>
      <c r="I1091" s="165" t="s">
        <v>284</v>
      </c>
    </row>
    <row r="1092" spans="2:9" x14ac:dyDescent="0.25">
      <c r="B1092" t="s">
        <v>117</v>
      </c>
      <c r="C1092" t="s">
        <v>1419</v>
      </c>
      <c r="D1092" s="165">
        <v>12516</v>
      </c>
      <c r="E1092" s="184">
        <v>46.2446962</v>
      </c>
      <c r="F1092" s="165"/>
      <c r="G1092" s="165"/>
      <c r="H1092" s="165" t="s">
        <v>286</v>
      </c>
      <c r="I1092" s="165" t="s">
        <v>284</v>
      </c>
    </row>
    <row r="1093" spans="2:9" x14ac:dyDescent="0.25">
      <c r="B1093" t="s">
        <v>117</v>
      </c>
      <c r="C1093" t="s">
        <v>1420</v>
      </c>
      <c r="D1093" s="165">
        <v>12566</v>
      </c>
      <c r="E1093" s="184">
        <v>57.828884199999997</v>
      </c>
      <c r="F1093" s="165"/>
      <c r="G1093" s="165"/>
      <c r="H1093" s="165" t="s">
        <v>286</v>
      </c>
      <c r="I1093" s="165" t="s">
        <v>284</v>
      </c>
    </row>
    <row r="1094" spans="2:9" x14ac:dyDescent="0.25">
      <c r="B1094" t="s">
        <v>117</v>
      </c>
      <c r="C1094" t="s">
        <v>1421</v>
      </c>
      <c r="D1094" s="165">
        <v>24918</v>
      </c>
      <c r="E1094" s="165">
        <v>0</v>
      </c>
      <c r="F1094" s="165"/>
      <c r="G1094" s="165"/>
      <c r="H1094" s="165" t="s">
        <v>286</v>
      </c>
      <c r="I1094" s="165" t="s">
        <v>284</v>
      </c>
    </row>
    <row r="1095" spans="2:9" x14ac:dyDescent="0.25">
      <c r="B1095" t="s">
        <v>117</v>
      </c>
      <c r="C1095" t="s">
        <v>1422</v>
      </c>
      <c r="D1095" s="165">
        <v>24908</v>
      </c>
      <c r="E1095" s="165">
        <v>0</v>
      </c>
      <c r="F1095" s="165"/>
      <c r="G1095" s="165"/>
      <c r="H1095" s="165" t="s">
        <v>286</v>
      </c>
      <c r="I1095" s="165" t="s">
        <v>284</v>
      </c>
    </row>
    <row r="1096" spans="2:9" x14ac:dyDescent="0.25">
      <c r="B1096" t="s">
        <v>117</v>
      </c>
      <c r="C1096" t="s">
        <v>1423</v>
      </c>
      <c r="D1096" s="165">
        <v>22036</v>
      </c>
      <c r="E1096" s="165">
        <v>0</v>
      </c>
      <c r="F1096" s="165"/>
      <c r="G1096" s="165"/>
      <c r="H1096" s="165" t="s">
        <v>286</v>
      </c>
      <c r="I1096" s="165" t="s">
        <v>284</v>
      </c>
    </row>
    <row r="1097" spans="2:9" x14ac:dyDescent="0.25">
      <c r="B1097" t="s">
        <v>117</v>
      </c>
      <c r="C1097" t="s">
        <v>1424</v>
      </c>
      <c r="D1097" s="165">
        <v>22025</v>
      </c>
      <c r="E1097" s="165">
        <v>0</v>
      </c>
      <c r="F1097" s="165"/>
      <c r="G1097" s="165"/>
      <c r="H1097" s="165" t="s">
        <v>286</v>
      </c>
      <c r="I1097" s="165" t="s">
        <v>284</v>
      </c>
    </row>
    <row r="1098" spans="2:9" x14ac:dyDescent="0.25">
      <c r="B1098" t="s">
        <v>117</v>
      </c>
      <c r="C1098" t="s">
        <v>1425</v>
      </c>
      <c r="D1098" s="165">
        <v>12501</v>
      </c>
      <c r="E1098" s="165">
        <v>100</v>
      </c>
      <c r="F1098" s="165"/>
      <c r="G1098" s="165"/>
      <c r="H1098" s="165" t="s">
        <v>286</v>
      </c>
      <c r="I1098" s="165" t="s">
        <v>284</v>
      </c>
    </row>
    <row r="1099" spans="2:9" x14ac:dyDescent="0.25">
      <c r="B1099" t="s">
        <v>117</v>
      </c>
      <c r="C1099" t="s">
        <v>1426</v>
      </c>
      <c r="D1099" s="165">
        <v>1442</v>
      </c>
      <c r="E1099" s="165">
        <v>0</v>
      </c>
      <c r="F1099" s="165"/>
      <c r="G1099" s="165"/>
      <c r="H1099" s="165" t="s">
        <v>286</v>
      </c>
      <c r="I1099" s="165" t="s">
        <v>284</v>
      </c>
    </row>
    <row r="1100" spans="2:9" x14ac:dyDescent="0.25">
      <c r="B1100" t="s">
        <v>117</v>
      </c>
      <c r="C1100" t="s">
        <v>1427</v>
      </c>
      <c r="D1100" s="165">
        <v>22027</v>
      </c>
      <c r="E1100" s="184">
        <v>28.4977591</v>
      </c>
      <c r="F1100" s="165"/>
      <c r="G1100" s="165"/>
      <c r="H1100" s="165" t="s">
        <v>286</v>
      </c>
      <c r="I1100" s="165" t="s">
        <v>284</v>
      </c>
    </row>
    <row r="1101" spans="2:9" x14ac:dyDescent="0.25">
      <c r="B1101" t="s">
        <v>117</v>
      </c>
      <c r="C1101" t="s">
        <v>1428</v>
      </c>
      <c r="D1101" s="165">
        <v>1431</v>
      </c>
      <c r="E1101" s="165">
        <v>0</v>
      </c>
      <c r="F1101" s="165"/>
      <c r="G1101" s="165"/>
      <c r="H1101" s="165" t="s">
        <v>286</v>
      </c>
      <c r="I1101" s="165" t="s">
        <v>284</v>
      </c>
    </row>
    <row r="1102" spans="2:9" x14ac:dyDescent="0.25">
      <c r="B1102" t="s">
        <v>117</v>
      </c>
      <c r="C1102" t="s">
        <v>1429</v>
      </c>
      <c r="D1102" s="165">
        <v>1425</v>
      </c>
      <c r="E1102" s="184">
        <v>12.8741536</v>
      </c>
      <c r="F1102" s="165"/>
      <c r="G1102" s="165"/>
      <c r="H1102" s="165" t="s">
        <v>286</v>
      </c>
      <c r="I1102" s="165" t="s">
        <v>284</v>
      </c>
    </row>
    <row r="1103" spans="2:9" x14ac:dyDescent="0.25">
      <c r="B1103" t="s">
        <v>117</v>
      </c>
      <c r="C1103" t="s">
        <v>1430</v>
      </c>
      <c r="D1103" s="165">
        <v>22072</v>
      </c>
      <c r="E1103" s="165">
        <v>0</v>
      </c>
      <c r="F1103" s="165"/>
      <c r="G1103" s="165"/>
      <c r="H1103" s="165" t="s">
        <v>286</v>
      </c>
      <c r="I1103" s="165" t="s">
        <v>284</v>
      </c>
    </row>
    <row r="1104" spans="2:9" x14ac:dyDescent="0.25">
      <c r="B1104" t="s">
        <v>117</v>
      </c>
      <c r="C1104" t="s">
        <v>1431</v>
      </c>
      <c r="D1104" s="165">
        <v>1513</v>
      </c>
      <c r="E1104" s="165">
        <v>0</v>
      </c>
      <c r="F1104" s="165"/>
      <c r="G1104" s="165"/>
      <c r="H1104" s="165" t="s">
        <v>284</v>
      </c>
      <c r="I1104" s="165" t="s">
        <v>284</v>
      </c>
    </row>
    <row r="1105" spans="2:9" x14ac:dyDescent="0.25">
      <c r="B1105" t="s">
        <v>117</v>
      </c>
      <c r="C1105" t="s">
        <v>1432</v>
      </c>
      <c r="D1105" s="165">
        <v>12540</v>
      </c>
      <c r="E1105" s="165">
        <v>0</v>
      </c>
      <c r="F1105" s="165"/>
      <c r="G1105" s="165"/>
      <c r="H1105" s="165" t="s">
        <v>286</v>
      </c>
      <c r="I1105" s="165" t="s">
        <v>284</v>
      </c>
    </row>
    <row r="1106" spans="2:9" x14ac:dyDescent="0.25">
      <c r="B1106" t="s">
        <v>117</v>
      </c>
      <c r="C1106" t="s">
        <v>1433</v>
      </c>
      <c r="D1106" s="165">
        <v>12544</v>
      </c>
      <c r="E1106" s="184">
        <v>15.2376653</v>
      </c>
      <c r="F1106" s="165"/>
      <c r="G1106" s="165"/>
      <c r="H1106" s="165" t="s">
        <v>284</v>
      </c>
      <c r="I1106" s="165" t="s">
        <v>286</v>
      </c>
    </row>
    <row r="1107" spans="2:9" x14ac:dyDescent="0.25">
      <c r="B1107" t="s">
        <v>117</v>
      </c>
      <c r="C1107" t="s">
        <v>1434</v>
      </c>
      <c r="D1107" s="165">
        <v>13021</v>
      </c>
      <c r="E1107" s="184">
        <v>24.807262399999999</v>
      </c>
      <c r="F1107" s="165"/>
      <c r="G1107" s="165"/>
      <c r="H1107" s="165" t="s">
        <v>286</v>
      </c>
      <c r="I1107" s="165" t="s">
        <v>284</v>
      </c>
    </row>
    <row r="1108" spans="2:9" x14ac:dyDescent="0.25">
      <c r="B1108" t="s">
        <v>117</v>
      </c>
      <c r="C1108" t="s">
        <v>1435</v>
      </c>
      <c r="D1108" s="165">
        <v>26467</v>
      </c>
      <c r="E1108" s="165">
        <v>0</v>
      </c>
      <c r="F1108" s="165"/>
      <c r="G1108" s="165"/>
      <c r="H1108" s="165" t="s">
        <v>286</v>
      </c>
      <c r="I1108" s="165" t="s">
        <v>284</v>
      </c>
    </row>
    <row r="1109" spans="2:9" x14ac:dyDescent="0.25">
      <c r="B1109" t="s">
        <v>117</v>
      </c>
      <c r="C1109" t="s">
        <v>1436</v>
      </c>
      <c r="D1109" s="165">
        <v>1555</v>
      </c>
      <c r="E1109" s="184">
        <v>99.219277700000006</v>
      </c>
      <c r="F1109" s="165"/>
      <c r="G1109" s="165"/>
      <c r="H1109" s="165" t="s">
        <v>286</v>
      </c>
      <c r="I1109" s="165" t="s">
        <v>284</v>
      </c>
    </row>
    <row r="1110" spans="2:9" x14ac:dyDescent="0.25">
      <c r="B1110" t="s">
        <v>117</v>
      </c>
      <c r="C1110" t="s">
        <v>1437</v>
      </c>
      <c r="D1110" s="165">
        <v>13022</v>
      </c>
      <c r="E1110" s="184">
        <v>2.0828867</v>
      </c>
      <c r="F1110" s="165"/>
      <c r="G1110" s="165"/>
      <c r="H1110" s="165" t="s">
        <v>286</v>
      </c>
      <c r="I1110" s="165" t="s">
        <v>284</v>
      </c>
    </row>
    <row r="1111" spans="2:9" x14ac:dyDescent="0.25">
      <c r="B1111" t="s">
        <v>117</v>
      </c>
      <c r="C1111" t="s">
        <v>1438</v>
      </c>
      <c r="D1111" s="165">
        <v>1638</v>
      </c>
      <c r="E1111" s="184">
        <v>96.692305399999995</v>
      </c>
      <c r="F1111" s="165"/>
      <c r="G1111" s="165"/>
      <c r="H1111" s="165" t="s">
        <v>286</v>
      </c>
      <c r="I1111" s="165" t="s">
        <v>284</v>
      </c>
    </row>
    <row r="1112" spans="2:9" x14ac:dyDescent="0.25">
      <c r="B1112" t="s">
        <v>117</v>
      </c>
      <c r="C1112" t="s">
        <v>1439</v>
      </c>
      <c r="D1112" s="165">
        <v>12521</v>
      </c>
      <c r="E1112" s="165">
        <v>0</v>
      </c>
      <c r="F1112" s="165"/>
      <c r="G1112" s="165"/>
      <c r="H1112" s="165" t="s">
        <v>286</v>
      </c>
      <c r="I1112" s="165" t="s">
        <v>284</v>
      </c>
    </row>
    <row r="1113" spans="2:9" x14ac:dyDescent="0.25">
      <c r="B1113" t="s">
        <v>117</v>
      </c>
      <c r="C1113" t="s">
        <v>1440</v>
      </c>
      <c r="D1113" s="165">
        <v>1451</v>
      </c>
      <c r="E1113" s="165">
        <v>0</v>
      </c>
      <c r="F1113" s="165"/>
      <c r="G1113" s="165"/>
      <c r="H1113" s="165" t="s">
        <v>286</v>
      </c>
      <c r="I1113" s="165" t="s">
        <v>284</v>
      </c>
    </row>
    <row r="1114" spans="2:9" x14ac:dyDescent="0.25">
      <c r="B1114" t="s">
        <v>117</v>
      </c>
      <c r="C1114" t="s">
        <v>1441</v>
      </c>
      <c r="D1114" s="165">
        <v>25025</v>
      </c>
      <c r="E1114" s="165">
        <v>0</v>
      </c>
      <c r="F1114" s="165"/>
      <c r="G1114" s="165"/>
      <c r="H1114" s="165" t="s">
        <v>286</v>
      </c>
      <c r="I1114" s="165" t="s">
        <v>284</v>
      </c>
    </row>
    <row r="1115" spans="2:9" x14ac:dyDescent="0.25">
      <c r="B1115" t="s">
        <v>117</v>
      </c>
      <c r="C1115" t="s">
        <v>1442</v>
      </c>
      <c r="D1115" s="165">
        <v>18922</v>
      </c>
      <c r="E1115" s="165">
        <v>0</v>
      </c>
      <c r="F1115" s="165"/>
      <c r="G1115" s="165"/>
      <c r="H1115" s="165" t="s">
        <v>286</v>
      </c>
      <c r="I1115" s="165" t="s">
        <v>284</v>
      </c>
    </row>
    <row r="1116" spans="2:9" x14ac:dyDescent="0.25">
      <c r="B1116" t="s">
        <v>117</v>
      </c>
      <c r="C1116" t="s">
        <v>1443</v>
      </c>
      <c r="D1116" s="165">
        <v>46756</v>
      </c>
      <c r="E1116" s="184">
        <v>10.286438199999999</v>
      </c>
      <c r="F1116" s="165"/>
      <c r="G1116" s="165"/>
      <c r="H1116" s="165" t="s">
        <v>286</v>
      </c>
      <c r="I1116" s="165" t="s">
        <v>284</v>
      </c>
    </row>
    <row r="1117" spans="2:9" x14ac:dyDescent="0.25">
      <c r="B1117" t="s">
        <v>117</v>
      </c>
      <c r="C1117" t="s">
        <v>1444</v>
      </c>
      <c r="D1117" s="165">
        <v>22147</v>
      </c>
      <c r="E1117" s="165">
        <v>0</v>
      </c>
      <c r="F1117" s="165"/>
      <c r="G1117" s="165"/>
      <c r="H1117" s="165" t="s">
        <v>284</v>
      </c>
      <c r="I1117" s="165" t="s">
        <v>286</v>
      </c>
    </row>
    <row r="1118" spans="2:9" x14ac:dyDescent="0.25">
      <c r="B1118" t="s">
        <v>117</v>
      </c>
      <c r="C1118" t="s">
        <v>1445</v>
      </c>
      <c r="D1118" s="165">
        <v>12532</v>
      </c>
      <c r="E1118" s="165">
        <v>0</v>
      </c>
      <c r="F1118" s="165"/>
      <c r="G1118" s="165"/>
      <c r="H1118" s="165" t="s">
        <v>286</v>
      </c>
      <c r="I1118" s="165" t="s">
        <v>284</v>
      </c>
    </row>
    <row r="1119" spans="2:9" x14ac:dyDescent="0.25">
      <c r="B1119" t="s">
        <v>117</v>
      </c>
      <c r="C1119" t="s">
        <v>1446</v>
      </c>
      <c r="D1119" s="165">
        <v>1440</v>
      </c>
      <c r="E1119" s="184">
        <v>26.941366500000001</v>
      </c>
      <c r="F1119" s="165"/>
      <c r="G1119" s="165"/>
      <c r="H1119" s="165" t="s">
        <v>286</v>
      </c>
      <c r="I1119" s="165" t="s">
        <v>284</v>
      </c>
    </row>
    <row r="1120" spans="2:9" x14ac:dyDescent="0.25">
      <c r="B1120" t="s">
        <v>117</v>
      </c>
      <c r="C1120" t="s">
        <v>1447</v>
      </c>
      <c r="D1120" s="165">
        <v>1565</v>
      </c>
      <c r="E1120" s="165">
        <v>0</v>
      </c>
      <c r="F1120" s="165"/>
      <c r="G1120" s="165"/>
      <c r="H1120" s="165" t="s">
        <v>286</v>
      </c>
      <c r="I1120" s="165" t="s">
        <v>284</v>
      </c>
    </row>
    <row r="1121" spans="2:9" x14ac:dyDescent="0.25">
      <c r="B1121" t="s">
        <v>117</v>
      </c>
      <c r="C1121" t="s">
        <v>1448</v>
      </c>
      <c r="D1121" s="165">
        <v>1564</v>
      </c>
      <c r="E1121" s="184">
        <v>3.1204296999999999</v>
      </c>
      <c r="F1121" s="165"/>
      <c r="G1121" s="165"/>
      <c r="H1121" s="165" t="s">
        <v>286</v>
      </c>
      <c r="I1121" s="165" t="s">
        <v>284</v>
      </c>
    </row>
    <row r="1122" spans="2:9" x14ac:dyDescent="0.25">
      <c r="B1122" t="s">
        <v>117</v>
      </c>
      <c r="C1122" t="s">
        <v>1449</v>
      </c>
      <c r="D1122" s="165">
        <v>20017</v>
      </c>
      <c r="E1122" s="165">
        <v>0</v>
      </c>
      <c r="F1122" s="165"/>
      <c r="G1122" s="165"/>
      <c r="H1122" s="165" t="s">
        <v>286</v>
      </c>
      <c r="I1122" s="165" t="s">
        <v>284</v>
      </c>
    </row>
    <row r="1123" spans="2:9" x14ac:dyDescent="0.25">
      <c r="B1123" t="s">
        <v>117</v>
      </c>
      <c r="C1123" t="s">
        <v>1450</v>
      </c>
      <c r="D1123" s="165">
        <v>1619</v>
      </c>
      <c r="E1123" s="184">
        <v>95.8766684</v>
      </c>
      <c r="F1123" s="165"/>
      <c r="G1123" s="165"/>
      <c r="H1123" s="165" t="s">
        <v>286</v>
      </c>
      <c r="I1123" s="165" t="s">
        <v>284</v>
      </c>
    </row>
    <row r="1124" spans="2:9" x14ac:dyDescent="0.25">
      <c r="B1124" t="s">
        <v>117</v>
      </c>
      <c r="C1124" t="s">
        <v>1451</v>
      </c>
      <c r="D1124" s="165">
        <v>13016</v>
      </c>
      <c r="E1124" s="184">
        <v>15.8518034</v>
      </c>
      <c r="F1124" s="165"/>
      <c r="G1124" s="165"/>
      <c r="H1124" s="165" t="s">
        <v>286</v>
      </c>
      <c r="I1124" s="165" t="s">
        <v>284</v>
      </c>
    </row>
    <row r="1125" spans="2:9" x14ac:dyDescent="0.25">
      <c r="B1125" t="s">
        <v>117</v>
      </c>
      <c r="C1125" t="s">
        <v>1452</v>
      </c>
      <c r="D1125" s="165">
        <v>1629</v>
      </c>
      <c r="E1125" s="184">
        <v>89.278096500000004</v>
      </c>
      <c r="F1125" s="165"/>
      <c r="G1125" s="165"/>
      <c r="H1125" s="165" t="s">
        <v>284</v>
      </c>
      <c r="I1125" s="165" t="s">
        <v>284</v>
      </c>
    </row>
    <row r="1126" spans="2:9" x14ac:dyDescent="0.25">
      <c r="B1126" t="s">
        <v>117</v>
      </c>
      <c r="C1126" t="s">
        <v>1453</v>
      </c>
      <c r="D1126" s="165">
        <v>18589</v>
      </c>
      <c r="E1126" s="165">
        <v>0</v>
      </c>
      <c r="F1126" s="165"/>
      <c r="G1126" s="165"/>
      <c r="H1126" s="165" t="s">
        <v>286</v>
      </c>
      <c r="I1126" s="165" t="s">
        <v>284</v>
      </c>
    </row>
    <row r="1127" spans="2:9" x14ac:dyDescent="0.25">
      <c r="B1127" t="s">
        <v>117</v>
      </c>
      <c r="C1127" t="s">
        <v>1454</v>
      </c>
      <c r="D1127" s="165">
        <v>22188</v>
      </c>
      <c r="E1127" s="184">
        <v>65.910281600000005</v>
      </c>
      <c r="F1127" s="165"/>
      <c r="G1127" s="165"/>
      <c r="H1127" s="165" t="s">
        <v>284</v>
      </c>
      <c r="I1127" s="165" t="s">
        <v>284</v>
      </c>
    </row>
    <row r="1128" spans="2:9" x14ac:dyDescent="0.25">
      <c r="B1128" t="s">
        <v>117</v>
      </c>
      <c r="C1128" t="s">
        <v>1455</v>
      </c>
      <c r="D1128" s="165">
        <v>22200</v>
      </c>
      <c r="E1128" s="184">
        <v>99.781752900000001</v>
      </c>
      <c r="F1128" s="165"/>
      <c r="G1128" s="165"/>
      <c r="H1128" s="165" t="s">
        <v>286</v>
      </c>
      <c r="I1128" s="165" t="s">
        <v>284</v>
      </c>
    </row>
    <row r="1129" spans="2:9" x14ac:dyDescent="0.25">
      <c r="B1129" t="s">
        <v>117</v>
      </c>
      <c r="C1129" t="s">
        <v>1456</v>
      </c>
      <c r="D1129" s="165">
        <v>1455</v>
      </c>
      <c r="E1129" s="165">
        <v>0</v>
      </c>
      <c r="F1129" s="165"/>
      <c r="G1129" s="165"/>
      <c r="H1129" s="165" t="s">
        <v>286</v>
      </c>
      <c r="I1129" s="165" t="s">
        <v>284</v>
      </c>
    </row>
    <row r="1130" spans="2:9" x14ac:dyDescent="0.25">
      <c r="B1130" t="s">
        <v>117</v>
      </c>
      <c r="C1130" t="s">
        <v>1457</v>
      </c>
      <c r="D1130" s="165">
        <v>12527</v>
      </c>
      <c r="E1130" s="165">
        <v>0</v>
      </c>
      <c r="F1130" s="165"/>
      <c r="G1130" s="165"/>
      <c r="H1130" s="165" t="s">
        <v>286</v>
      </c>
      <c r="I1130" s="165" t="s">
        <v>284</v>
      </c>
    </row>
    <row r="1131" spans="2:9" x14ac:dyDescent="0.25">
      <c r="B1131" t="s">
        <v>117</v>
      </c>
      <c r="C1131" t="s">
        <v>1458</v>
      </c>
      <c r="D1131" s="165">
        <v>12512</v>
      </c>
      <c r="E1131" s="165">
        <v>0</v>
      </c>
      <c r="F1131" s="165"/>
      <c r="G1131" s="165"/>
      <c r="H1131" s="165" t="s">
        <v>286</v>
      </c>
      <c r="I1131" s="165" t="s">
        <v>284</v>
      </c>
    </row>
    <row r="1132" spans="2:9" x14ac:dyDescent="0.25">
      <c r="B1132" t="s">
        <v>117</v>
      </c>
      <c r="C1132" t="s">
        <v>1459</v>
      </c>
      <c r="D1132" s="165">
        <v>1489</v>
      </c>
      <c r="E1132" s="184">
        <v>98.338434899999996</v>
      </c>
      <c r="F1132" s="165"/>
      <c r="G1132" s="165"/>
      <c r="H1132" s="165" t="s">
        <v>286</v>
      </c>
      <c r="I1132" s="165" t="s">
        <v>284</v>
      </c>
    </row>
    <row r="1133" spans="2:9" x14ac:dyDescent="0.25">
      <c r="B1133" t="s">
        <v>117</v>
      </c>
      <c r="C1133" t="s">
        <v>1460</v>
      </c>
      <c r="D1133" s="165">
        <v>12534</v>
      </c>
      <c r="E1133" s="165">
        <v>0</v>
      </c>
      <c r="F1133" s="165"/>
      <c r="G1133" s="165"/>
      <c r="H1133" s="165" t="s">
        <v>286</v>
      </c>
      <c r="I1133" s="165" t="s">
        <v>284</v>
      </c>
    </row>
    <row r="1134" spans="2:9" x14ac:dyDescent="0.25">
      <c r="B1134" t="s">
        <v>117</v>
      </c>
      <c r="C1134" t="s">
        <v>1461</v>
      </c>
      <c r="D1134" s="165">
        <v>1591</v>
      </c>
      <c r="E1134" s="165">
        <v>0</v>
      </c>
      <c r="F1134" s="165"/>
      <c r="G1134" s="165"/>
      <c r="H1134" s="165" t="s">
        <v>286</v>
      </c>
      <c r="I1134" s="165" t="s">
        <v>284</v>
      </c>
    </row>
    <row r="1135" spans="2:9" x14ac:dyDescent="0.25">
      <c r="B1135" t="s">
        <v>117</v>
      </c>
      <c r="C1135" t="s">
        <v>1462</v>
      </c>
      <c r="D1135" s="165">
        <v>24911</v>
      </c>
      <c r="E1135" s="165">
        <v>0</v>
      </c>
      <c r="F1135" s="165"/>
      <c r="G1135" s="165"/>
      <c r="H1135" s="165" t="s">
        <v>284</v>
      </c>
      <c r="I1135" s="165" t="s">
        <v>284</v>
      </c>
    </row>
    <row r="1136" spans="2:9" x14ac:dyDescent="0.25">
      <c r="B1136" t="s">
        <v>117</v>
      </c>
      <c r="C1136" t="s">
        <v>1463</v>
      </c>
      <c r="D1136" s="165">
        <v>25039</v>
      </c>
      <c r="E1136" s="184">
        <v>14.5796651</v>
      </c>
      <c r="F1136" s="165"/>
      <c r="G1136" s="165"/>
      <c r="H1136" s="165" t="s">
        <v>286</v>
      </c>
      <c r="I1136" s="165" t="s">
        <v>284</v>
      </c>
    </row>
    <row r="1137" spans="2:9" x14ac:dyDescent="0.25">
      <c r="B1137" t="s">
        <v>117</v>
      </c>
      <c r="C1137" t="s">
        <v>1464</v>
      </c>
      <c r="D1137" s="165">
        <v>22190</v>
      </c>
      <c r="E1137" s="184">
        <v>98.683324200000001</v>
      </c>
      <c r="F1137" s="165"/>
      <c r="G1137" s="165"/>
      <c r="H1137" s="165" t="s">
        <v>286</v>
      </c>
      <c r="I1137" s="165" t="s">
        <v>284</v>
      </c>
    </row>
    <row r="1138" spans="2:9" x14ac:dyDescent="0.25">
      <c r="B1138" t="s">
        <v>117</v>
      </c>
      <c r="C1138" t="s">
        <v>1465</v>
      </c>
      <c r="D1138" s="165">
        <v>1542</v>
      </c>
      <c r="E1138" s="184">
        <v>59.526186299999999</v>
      </c>
      <c r="F1138" s="165"/>
      <c r="G1138" s="165"/>
      <c r="H1138" s="165" t="s">
        <v>284</v>
      </c>
      <c r="I1138" s="165" t="s">
        <v>284</v>
      </c>
    </row>
    <row r="1139" spans="2:9" x14ac:dyDescent="0.25">
      <c r="B1139" t="s">
        <v>117</v>
      </c>
      <c r="C1139" t="s">
        <v>1466</v>
      </c>
      <c r="D1139" s="165">
        <v>12561</v>
      </c>
      <c r="E1139" s="165">
        <v>0</v>
      </c>
      <c r="F1139" s="165"/>
      <c r="G1139" s="165"/>
      <c r="H1139" s="165" t="s">
        <v>286</v>
      </c>
      <c r="I1139" s="165" t="s">
        <v>284</v>
      </c>
    </row>
    <row r="1140" spans="2:9" x14ac:dyDescent="0.25">
      <c r="B1140" t="s">
        <v>117</v>
      </c>
      <c r="C1140" t="s">
        <v>1467</v>
      </c>
      <c r="D1140" s="165">
        <v>13018</v>
      </c>
      <c r="E1140" s="184">
        <v>35.209512400000001</v>
      </c>
      <c r="F1140" s="165"/>
      <c r="G1140" s="165"/>
      <c r="H1140" s="165" t="s">
        <v>286</v>
      </c>
      <c r="I1140" s="165" t="s">
        <v>284</v>
      </c>
    </row>
    <row r="1141" spans="2:9" x14ac:dyDescent="0.25">
      <c r="B1141" t="s">
        <v>117</v>
      </c>
      <c r="C1141" t="s">
        <v>1468</v>
      </c>
      <c r="D1141" s="165">
        <v>1568</v>
      </c>
      <c r="E1141" s="184">
        <v>0.12928945</v>
      </c>
      <c r="F1141" s="165"/>
      <c r="G1141" s="165"/>
      <c r="H1141" s="165" t="s">
        <v>286</v>
      </c>
      <c r="I1141" s="165" t="s">
        <v>284</v>
      </c>
    </row>
    <row r="1142" spans="2:9" x14ac:dyDescent="0.25">
      <c r="B1142" t="s">
        <v>117</v>
      </c>
      <c r="C1142" t="s">
        <v>1469</v>
      </c>
      <c r="D1142" s="165">
        <v>24904</v>
      </c>
      <c r="E1142" s="184">
        <v>16.3102944</v>
      </c>
      <c r="F1142" s="165"/>
      <c r="G1142" s="165"/>
      <c r="H1142" s="165" t="s">
        <v>286</v>
      </c>
      <c r="I1142" s="165" t="s">
        <v>284</v>
      </c>
    </row>
    <row r="1143" spans="2:9" x14ac:dyDescent="0.25">
      <c r="B1143" t="s">
        <v>117</v>
      </c>
      <c r="C1143" t="s">
        <v>1470</v>
      </c>
      <c r="D1143" s="165">
        <v>12528</v>
      </c>
      <c r="E1143" s="165">
        <v>0</v>
      </c>
      <c r="F1143" s="165"/>
      <c r="G1143" s="165"/>
      <c r="H1143" s="165" t="s">
        <v>286</v>
      </c>
      <c r="I1143" s="165" t="s">
        <v>284</v>
      </c>
    </row>
    <row r="1144" spans="2:9" x14ac:dyDescent="0.25">
      <c r="B1144" t="s">
        <v>117</v>
      </c>
      <c r="C1144" t="s">
        <v>1471</v>
      </c>
      <c r="D1144" s="165">
        <v>12533</v>
      </c>
      <c r="E1144" s="165">
        <v>0</v>
      </c>
      <c r="F1144" s="165"/>
      <c r="G1144" s="165"/>
      <c r="H1144" s="165" t="s">
        <v>286</v>
      </c>
      <c r="I1144" s="165" t="s">
        <v>284</v>
      </c>
    </row>
    <row r="1145" spans="2:9" x14ac:dyDescent="0.25">
      <c r="B1145" t="s">
        <v>117</v>
      </c>
      <c r="C1145" t="s">
        <v>1472</v>
      </c>
      <c r="D1145" s="165">
        <v>24660</v>
      </c>
      <c r="E1145" s="165">
        <v>0</v>
      </c>
      <c r="F1145" s="165"/>
      <c r="G1145" s="165"/>
      <c r="H1145" s="165" t="s">
        <v>286</v>
      </c>
      <c r="I1145" s="165" t="s">
        <v>284</v>
      </c>
    </row>
    <row r="1146" spans="2:9" x14ac:dyDescent="0.25">
      <c r="B1146" t="s">
        <v>117</v>
      </c>
      <c r="C1146" t="s">
        <v>1473</v>
      </c>
      <c r="D1146" s="165">
        <v>12503</v>
      </c>
      <c r="E1146" s="184">
        <v>1.08564E-2</v>
      </c>
      <c r="F1146" s="165"/>
      <c r="G1146" s="165"/>
      <c r="H1146" s="165" t="s">
        <v>286</v>
      </c>
      <c r="I1146" s="165" t="s">
        <v>284</v>
      </c>
    </row>
    <row r="1147" spans="2:9" x14ac:dyDescent="0.25">
      <c r="B1147" t="s">
        <v>117</v>
      </c>
      <c r="C1147" t="s">
        <v>1474</v>
      </c>
      <c r="D1147" s="165">
        <v>1504</v>
      </c>
      <c r="E1147" s="184">
        <v>6.8308119999999999</v>
      </c>
      <c r="F1147" s="165"/>
      <c r="G1147" s="165"/>
      <c r="H1147" s="165" t="s">
        <v>286</v>
      </c>
      <c r="I1147" s="165" t="s">
        <v>284</v>
      </c>
    </row>
    <row r="1148" spans="2:9" x14ac:dyDescent="0.25">
      <c r="B1148" t="s">
        <v>117</v>
      </c>
      <c r="C1148" t="s">
        <v>1475</v>
      </c>
      <c r="D1148" s="165">
        <v>25059</v>
      </c>
      <c r="E1148" s="184">
        <v>14.360568199999999</v>
      </c>
      <c r="F1148" s="165"/>
      <c r="G1148" s="165"/>
      <c r="H1148" s="165" t="s">
        <v>286</v>
      </c>
      <c r="I1148" s="165" t="s">
        <v>284</v>
      </c>
    </row>
    <row r="1149" spans="2:9" x14ac:dyDescent="0.25">
      <c r="B1149" t="s">
        <v>117</v>
      </c>
      <c r="C1149" t="s">
        <v>1476</v>
      </c>
      <c r="D1149" s="165">
        <v>13013</v>
      </c>
      <c r="E1149" s="165">
        <v>0</v>
      </c>
      <c r="F1149" s="165"/>
      <c r="G1149" s="165"/>
      <c r="H1149" s="165" t="s">
        <v>284</v>
      </c>
      <c r="I1149" s="165" t="s">
        <v>284</v>
      </c>
    </row>
    <row r="1150" spans="2:9" x14ac:dyDescent="0.25">
      <c r="B1150" t="s">
        <v>117</v>
      </c>
      <c r="C1150" t="s">
        <v>1477</v>
      </c>
      <c r="D1150" s="165">
        <v>1556</v>
      </c>
      <c r="E1150" s="184">
        <v>24.985720100000002</v>
      </c>
      <c r="F1150" s="165"/>
      <c r="G1150" s="165"/>
      <c r="H1150" s="165" t="s">
        <v>286</v>
      </c>
      <c r="I1150" s="165" t="s">
        <v>284</v>
      </c>
    </row>
    <row r="1151" spans="2:9" x14ac:dyDescent="0.25">
      <c r="B1151" t="s">
        <v>117</v>
      </c>
      <c r="C1151" t="s">
        <v>1478</v>
      </c>
      <c r="D1151" s="165">
        <v>1569</v>
      </c>
      <c r="E1151" s="184">
        <v>0.25018390000000001</v>
      </c>
      <c r="F1151" s="165"/>
      <c r="G1151" s="165"/>
      <c r="H1151" s="165" t="s">
        <v>286</v>
      </c>
      <c r="I1151" s="165" t="s">
        <v>284</v>
      </c>
    </row>
    <row r="1152" spans="2:9" x14ac:dyDescent="0.25">
      <c r="B1152" t="s">
        <v>117</v>
      </c>
      <c r="C1152" t="s">
        <v>1479</v>
      </c>
      <c r="D1152" s="165">
        <v>12513</v>
      </c>
      <c r="E1152" s="184">
        <v>0.5743798</v>
      </c>
      <c r="F1152" s="165"/>
      <c r="G1152" s="165"/>
      <c r="H1152" s="165" t="s">
        <v>286</v>
      </c>
      <c r="I1152" s="165" t="s">
        <v>284</v>
      </c>
    </row>
    <row r="1153" spans="2:9" x14ac:dyDescent="0.25">
      <c r="B1153" t="s">
        <v>117</v>
      </c>
      <c r="C1153" t="s">
        <v>1480</v>
      </c>
      <c r="D1153" s="165">
        <v>12511</v>
      </c>
      <c r="E1153" s="184">
        <v>46.564043900000001</v>
      </c>
      <c r="F1153" s="165"/>
      <c r="G1153" s="165"/>
      <c r="H1153" s="165" t="s">
        <v>286</v>
      </c>
      <c r="I1153" s="165" t="s">
        <v>284</v>
      </c>
    </row>
    <row r="1154" spans="2:9" x14ac:dyDescent="0.25">
      <c r="B1154" t="s">
        <v>117</v>
      </c>
      <c r="C1154" t="s">
        <v>1481</v>
      </c>
      <c r="D1154" s="165">
        <v>12569</v>
      </c>
      <c r="E1154" s="184">
        <v>0.2708082</v>
      </c>
      <c r="F1154" s="165"/>
      <c r="G1154" s="165"/>
      <c r="H1154" s="165" t="s">
        <v>286</v>
      </c>
      <c r="I1154" s="165" t="s">
        <v>284</v>
      </c>
    </row>
    <row r="1155" spans="2:9" x14ac:dyDescent="0.25">
      <c r="B1155" t="s">
        <v>117</v>
      </c>
      <c r="C1155" t="s">
        <v>1482</v>
      </c>
      <c r="D1155" s="165">
        <v>32053</v>
      </c>
      <c r="E1155" s="184">
        <v>47.814152</v>
      </c>
      <c r="F1155" s="165"/>
      <c r="G1155" s="165"/>
      <c r="H1155" s="165" t="s">
        <v>284</v>
      </c>
      <c r="I1155" s="165" t="s">
        <v>284</v>
      </c>
    </row>
    <row r="1156" spans="2:9" x14ac:dyDescent="0.25">
      <c r="B1156" t="s">
        <v>117</v>
      </c>
      <c r="C1156" t="s">
        <v>1483</v>
      </c>
      <c r="D1156" s="165">
        <v>1620</v>
      </c>
      <c r="E1156" s="184">
        <v>4.5890671999999997</v>
      </c>
      <c r="F1156" s="165"/>
      <c r="G1156" s="165"/>
      <c r="H1156" s="165" t="s">
        <v>286</v>
      </c>
      <c r="I1156" s="165" t="s">
        <v>284</v>
      </c>
    </row>
    <row r="1157" spans="2:9" x14ac:dyDescent="0.25">
      <c r="B1157" t="s">
        <v>117</v>
      </c>
      <c r="C1157" t="s">
        <v>1484</v>
      </c>
      <c r="D1157" s="165">
        <v>1471</v>
      </c>
      <c r="E1157" s="184">
        <v>94.722563199999996</v>
      </c>
      <c r="F1157" s="165"/>
      <c r="G1157" s="165"/>
      <c r="H1157" s="165" t="s">
        <v>286</v>
      </c>
      <c r="I1157" s="165" t="s">
        <v>284</v>
      </c>
    </row>
    <row r="1158" spans="2:9" x14ac:dyDescent="0.25">
      <c r="B1158" t="s">
        <v>117</v>
      </c>
      <c r="C1158" t="s">
        <v>1485</v>
      </c>
      <c r="D1158" s="165">
        <v>1585</v>
      </c>
      <c r="E1158" s="184">
        <v>18.6998897</v>
      </c>
      <c r="F1158" s="165"/>
      <c r="G1158" s="165"/>
      <c r="H1158" s="165" t="s">
        <v>286</v>
      </c>
      <c r="I1158" s="165" t="s">
        <v>284</v>
      </c>
    </row>
    <row r="1159" spans="2:9" x14ac:dyDescent="0.25">
      <c r="B1159" t="s">
        <v>117</v>
      </c>
      <c r="C1159" t="s">
        <v>1486</v>
      </c>
      <c r="D1159" s="165">
        <v>22191</v>
      </c>
      <c r="E1159" s="184">
        <v>0.39030490000000001</v>
      </c>
      <c r="F1159" s="165"/>
      <c r="G1159" s="165"/>
      <c r="H1159" s="165" t="s">
        <v>286</v>
      </c>
      <c r="I1159" s="165" t="s">
        <v>284</v>
      </c>
    </row>
    <row r="1160" spans="2:9" x14ac:dyDescent="0.25">
      <c r="B1160" t="s">
        <v>117</v>
      </c>
      <c r="C1160" t="s">
        <v>1487</v>
      </c>
      <c r="D1160" s="165">
        <v>22204</v>
      </c>
      <c r="E1160" s="165">
        <v>100</v>
      </c>
      <c r="F1160" s="165"/>
      <c r="G1160" s="165"/>
      <c r="H1160" s="165" t="s">
        <v>286</v>
      </c>
      <c r="I1160" s="165" t="s">
        <v>284</v>
      </c>
    </row>
    <row r="1161" spans="2:9" x14ac:dyDescent="0.25">
      <c r="B1161" t="s">
        <v>117</v>
      </c>
      <c r="C1161" t="s">
        <v>1488</v>
      </c>
      <c r="D1161" s="165">
        <v>12564</v>
      </c>
      <c r="E1161" s="184">
        <v>3.6155346000000002</v>
      </c>
      <c r="F1161" s="165"/>
      <c r="G1161" s="165"/>
      <c r="H1161" s="165" t="s">
        <v>286</v>
      </c>
      <c r="I1161" s="165" t="s">
        <v>284</v>
      </c>
    </row>
    <row r="1162" spans="2:9" x14ac:dyDescent="0.25">
      <c r="B1162" t="s">
        <v>117</v>
      </c>
      <c r="C1162" t="s">
        <v>1489</v>
      </c>
      <c r="D1162" s="165">
        <v>12577</v>
      </c>
      <c r="E1162" s="184">
        <v>28.868301800000001</v>
      </c>
      <c r="F1162" s="165"/>
      <c r="G1162" s="165"/>
      <c r="H1162" s="165" t="s">
        <v>286</v>
      </c>
      <c r="I1162" s="165" t="s">
        <v>284</v>
      </c>
    </row>
    <row r="1163" spans="2:9" x14ac:dyDescent="0.25">
      <c r="B1163" t="s">
        <v>117</v>
      </c>
      <c r="C1163" t="s">
        <v>1490</v>
      </c>
      <c r="D1163" s="165">
        <v>1443</v>
      </c>
      <c r="E1163" s="165">
        <v>0</v>
      </c>
      <c r="F1163" s="165"/>
      <c r="G1163" s="165"/>
      <c r="H1163" s="165" t="s">
        <v>286</v>
      </c>
      <c r="I1163" s="165" t="s">
        <v>284</v>
      </c>
    </row>
    <row r="1164" spans="2:9" x14ac:dyDescent="0.25">
      <c r="B1164" t="s">
        <v>117</v>
      </c>
      <c r="C1164" t="s">
        <v>1491</v>
      </c>
      <c r="D1164" s="165">
        <v>1480</v>
      </c>
      <c r="E1164" s="184">
        <v>0.92612609999999995</v>
      </c>
      <c r="F1164" s="165"/>
      <c r="G1164" s="165"/>
      <c r="H1164" s="165" t="s">
        <v>286</v>
      </c>
      <c r="I1164" s="165" t="s">
        <v>284</v>
      </c>
    </row>
    <row r="1165" spans="2:9" x14ac:dyDescent="0.25">
      <c r="B1165" t="s">
        <v>117</v>
      </c>
      <c r="C1165" t="s">
        <v>1492</v>
      </c>
      <c r="D1165" s="165">
        <v>18594</v>
      </c>
      <c r="E1165" s="184">
        <v>0.76582399999999995</v>
      </c>
      <c r="F1165" s="165"/>
      <c r="G1165" s="165"/>
      <c r="H1165" s="165" t="s">
        <v>286</v>
      </c>
      <c r="I1165" s="165" t="s">
        <v>284</v>
      </c>
    </row>
    <row r="1166" spans="2:9" x14ac:dyDescent="0.25">
      <c r="B1166" t="s">
        <v>117</v>
      </c>
      <c r="C1166" t="s">
        <v>1493</v>
      </c>
      <c r="D1166" s="165">
        <v>12581</v>
      </c>
      <c r="E1166" s="184">
        <v>15.919179</v>
      </c>
      <c r="F1166" s="165"/>
      <c r="G1166" s="165"/>
      <c r="H1166" s="165" t="s">
        <v>286</v>
      </c>
      <c r="I1166" s="165" t="s">
        <v>284</v>
      </c>
    </row>
    <row r="1167" spans="2:9" x14ac:dyDescent="0.25">
      <c r="B1167" t="s">
        <v>117</v>
      </c>
      <c r="C1167" t="s">
        <v>1494</v>
      </c>
      <c r="D1167" s="165">
        <v>1572</v>
      </c>
      <c r="E1167" s="165">
        <v>0</v>
      </c>
      <c r="F1167" s="165"/>
      <c r="G1167" s="165"/>
      <c r="H1167" s="165" t="s">
        <v>286</v>
      </c>
      <c r="I1167" s="165" t="s">
        <v>284</v>
      </c>
    </row>
    <row r="1168" spans="2:9" x14ac:dyDescent="0.25">
      <c r="B1168" t="s">
        <v>117</v>
      </c>
      <c r="C1168" t="s">
        <v>1495</v>
      </c>
      <c r="D1168" s="165">
        <v>12562</v>
      </c>
      <c r="E1168" s="184">
        <v>70.489534300000003</v>
      </c>
      <c r="F1168" s="165"/>
      <c r="G1168" s="165"/>
      <c r="H1168" s="165" t="s">
        <v>286</v>
      </c>
      <c r="I1168" s="165" t="s">
        <v>284</v>
      </c>
    </row>
    <row r="1169" spans="2:9" x14ac:dyDescent="0.25">
      <c r="B1169" t="s">
        <v>117</v>
      </c>
      <c r="C1169" t="s">
        <v>1496</v>
      </c>
      <c r="D1169" s="165">
        <v>1538</v>
      </c>
      <c r="E1169" s="165">
        <v>0</v>
      </c>
      <c r="F1169" s="165"/>
      <c r="G1169" s="165"/>
      <c r="H1169" s="165" t="s">
        <v>286</v>
      </c>
      <c r="I1169" s="165" t="s">
        <v>284</v>
      </c>
    </row>
    <row r="1170" spans="2:9" x14ac:dyDescent="0.25">
      <c r="B1170" t="s">
        <v>117</v>
      </c>
      <c r="C1170" t="s">
        <v>1497</v>
      </c>
      <c r="D1170" s="165">
        <v>13001</v>
      </c>
      <c r="E1170" s="165">
        <v>0</v>
      </c>
      <c r="F1170" s="165"/>
      <c r="G1170" s="165"/>
      <c r="H1170" s="165" t="s">
        <v>286</v>
      </c>
      <c r="I1170" s="165" t="s">
        <v>284</v>
      </c>
    </row>
    <row r="1171" spans="2:9" x14ac:dyDescent="0.25">
      <c r="B1171" t="s">
        <v>117</v>
      </c>
      <c r="C1171" t="s">
        <v>1498</v>
      </c>
      <c r="D1171" s="165">
        <v>1460</v>
      </c>
      <c r="E1171" s="165">
        <v>0</v>
      </c>
      <c r="F1171" s="165"/>
      <c r="G1171" s="165"/>
      <c r="H1171" s="165" t="s">
        <v>286</v>
      </c>
      <c r="I1171" s="165" t="s">
        <v>284</v>
      </c>
    </row>
    <row r="1172" spans="2:9" x14ac:dyDescent="0.25">
      <c r="B1172" t="s">
        <v>117</v>
      </c>
      <c r="C1172" t="s">
        <v>1499</v>
      </c>
      <c r="D1172" s="165">
        <v>46757</v>
      </c>
      <c r="E1172" s="165">
        <v>0</v>
      </c>
      <c r="F1172" s="165"/>
      <c r="G1172" s="165"/>
      <c r="H1172" s="165" t="s">
        <v>286</v>
      </c>
      <c r="I1172" s="165" t="s">
        <v>284</v>
      </c>
    </row>
    <row r="1173" spans="2:9" x14ac:dyDescent="0.25">
      <c r="B1173" t="s">
        <v>117</v>
      </c>
      <c r="C1173" t="s">
        <v>1500</v>
      </c>
      <c r="D1173" s="165">
        <v>1616</v>
      </c>
      <c r="E1173" s="165">
        <v>0</v>
      </c>
      <c r="F1173" s="165"/>
      <c r="G1173" s="165"/>
      <c r="H1173" s="165" t="s">
        <v>286</v>
      </c>
      <c r="I1173" s="165" t="s">
        <v>284</v>
      </c>
    </row>
    <row r="1174" spans="2:9" x14ac:dyDescent="0.25">
      <c r="B1174" t="s">
        <v>117</v>
      </c>
      <c r="C1174" t="s">
        <v>1501</v>
      </c>
      <c r="D1174" s="165">
        <v>1509</v>
      </c>
      <c r="E1174" s="165">
        <v>0</v>
      </c>
      <c r="F1174" s="165"/>
      <c r="G1174" s="165"/>
      <c r="H1174" s="165" t="s">
        <v>286</v>
      </c>
      <c r="I1174" s="165" t="s">
        <v>284</v>
      </c>
    </row>
    <row r="1175" spans="2:9" x14ac:dyDescent="0.25">
      <c r="B1175" t="s">
        <v>117</v>
      </c>
      <c r="C1175" t="s">
        <v>1502</v>
      </c>
      <c r="D1175" s="165">
        <v>1510</v>
      </c>
      <c r="E1175" s="184">
        <v>81.666388499999996</v>
      </c>
      <c r="F1175" s="165"/>
      <c r="G1175" s="165"/>
      <c r="H1175" s="165" t="s">
        <v>284</v>
      </c>
      <c r="I1175" s="165" t="s">
        <v>284</v>
      </c>
    </row>
    <row r="1176" spans="2:9" x14ac:dyDescent="0.25">
      <c r="B1176" t="s">
        <v>117</v>
      </c>
      <c r="C1176" t="s">
        <v>1503</v>
      </c>
      <c r="D1176" s="165">
        <v>26469</v>
      </c>
      <c r="E1176" s="165">
        <v>0</v>
      </c>
      <c r="F1176" s="165"/>
      <c r="G1176" s="165"/>
      <c r="H1176" s="165" t="s">
        <v>286</v>
      </c>
      <c r="I1176" s="165" t="s">
        <v>284</v>
      </c>
    </row>
    <row r="1177" spans="2:9" x14ac:dyDescent="0.25">
      <c r="B1177" t="s">
        <v>117</v>
      </c>
      <c r="C1177" t="s">
        <v>1504</v>
      </c>
      <c r="D1177" s="165">
        <v>22022</v>
      </c>
      <c r="E1177" s="165">
        <v>0</v>
      </c>
      <c r="F1177" s="165"/>
      <c r="G1177" s="165"/>
      <c r="H1177" s="165" t="s">
        <v>286</v>
      </c>
      <c r="I1177" s="165" t="s">
        <v>284</v>
      </c>
    </row>
    <row r="1178" spans="2:9" x14ac:dyDescent="0.25">
      <c r="B1178" t="s">
        <v>117</v>
      </c>
      <c r="C1178" t="s">
        <v>1505</v>
      </c>
      <c r="D1178" s="165">
        <v>1622</v>
      </c>
      <c r="E1178" s="184">
        <v>84.048046900000003</v>
      </c>
      <c r="F1178" s="165"/>
      <c r="G1178" s="165"/>
      <c r="H1178" s="165" t="s">
        <v>286</v>
      </c>
      <c r="I1178" s="165" t="s">
        <v>284</v>
      </c>
    </row>
    <row r="1179" spans="2:9" x14ac:dyDescent="0.25">
      <c r="B1179" t="s">
        <v>117</v>
      </c>
      <c r="C1179" t="s">
        <v>1506</v>
      </c>
      <c r="D1179" s="165">
        <v>1427</v>
      </c>
      <c r="E1179" s="184">
        <v>93.595479600000004</v>
      </c>
      <c r="F1179" s="165"/>
      <c r="G1179" s="165"/>
      <c r="H1179" s="165" t="s">
        <v>286</v>
      </c>
      <c r="I1179" s="165" t="s">
        <v>284</v>
      </c>
    </row>
    <row r="1180" spans="2:9" x14ac:dyDescent="0.25">
      <c r="B1180" t="s">
        <v>117</v>
      </c>
      <c r="C1180" t="s">
        <v>1507</v>
      </c>
      <c r="D1180" s="165">
        <v>24386</v>
      </c>
      <c r="E1180" s="184">
        <v>1.7198097999999999</v>
      </c>
      <c r="F1180" s="165"/>
      <c r="G1180" s="165"/>
      <c r="H1180" s="165" t="s">
        <v>286</v>
      </c>
      <c r="I1180" s="165" t="s">
        <v>284</v>
      </c>
    </row>
    <row r="1181" spans="2:9" x14ac:dyDescent="0.25">
      <c r="B1181" t="s">
        <v>117</v>
      </c>
      <c r="C1181" t="s">
        <v>1508</v>
      </c>
      <c r="D1181" s="165">
        <v>1498</v>
      </c>
      <c r="E1181" s="184">
        <v>78.938856400000006</v>
      </c>
      <c r="F1181" s="165"/>
      <c r="G1181" s="165"/>
      <c r="H1181" s="165" t="s">
        <v>286</v>
      </c>
      <c r="I1181" s="165" t="s">
        <v>284</v>
      </c>
    </row>
    <row r="1182" spans="2:9" x14ac:dyDescent="0.25">
      <c r="B1182" t="s">
        <v>117</v>
      </c>
      <c r="C1182" t="s">
        <v>1509</v>
      </c>
      <c r="D1182" s="165">
        <v>12500</v>
      </c>
      <c r="E1182" s="184">
        <v>35.078965500000002</v>
      </c>
      <c r="F1182" s="165"/>
      <c r="G1182" s="165"/>
      <c r="H1182" s="165" t="s">
        <v>286</v>
      </c>
      <c r="I1182" s="165" t="s">
        <v>284</v>
      </c>
    </row>
    <row r="1183" spans="2:9" x14ac:dyDescent="0.25">
      <c r="B1183" t="s">
        <v>117</v>
      </c>
      <c r="C1183" t="s">
        <v>1510</v>
      </c>
      <c r="D1183" s="165">
        <v>20040</v>
      </c>
      <c r="E1183" s="165">
        <v>0</v>
      </c>
      <c r="F1183" s="165"/>
      <c r="G1183" s="165"/>
      <c r="H1183" s="165" t="s">
        <v>286</v>
      </c>
      <c r="I1183" s="165" t="s">
        <v>284</v>
      </c>
    </row>
    <row r="1184" spans="2:9" x14ac:dyDescent="0.25">
      <c r="B1184" t="s">
        <v>117</v>
      </c>
      <c r="C1184" t="s">
        <v>1511</v>
      </c>
      <c r="D1184" s="165">
        <v>25029</v>
      </c>
      <c r="E1184" s="165">
        <v>0</v>
      </c>
      <c r="F1184" s="165"/>
      <c r="G1184" s="165"/>
      <c r="H1184" s="165" t="s">
        <v>286</v>
      </c>
      <c r="I1184" s="165" t="s">
        <v>284</v>
      </c>
    </row>
    <row r="1185" spans="2:9" x14ac:dyDescent="0.25">
      <c r="B1185" t="s">
        <v>117</v>
      </c>
      <c r="C1185" t="s">
        <v>1512</v>
      </c>
      <c r="D1185" s="165">
        <v>12518</v>
      </c>
      <c r="E1185" s="184">
        <v>36.748521500000003</v>
      </c>
      <c r="F1185" s="165"/>
      <c r="G1185" s="165"/>
      <c r="H1185" s="165" t="s">
        <v>286</v>
      </c>
      <c r="I1185" s="165" t="s">
        <v>284</v>
      </c>
    </row>
    <row r="1186" spans="2:9" x14ac:dyDescent="0.25">
      <c r="B1186" t="s">
        <v>117</v>
      </c>
      <c r="C1186" t="s">
        <v>1513</v>
      </c>
      <c r="D1186" s="165">
        <v>1462</v>
      </c>
      <c r="E1186" s="165">
        <v>0</v>
      </c>
      <c r="F1186" s="165"/>
      <c r="G1186" s="165"/>
      <c r="H1186" s="165" t="s">
        <v>286</v>
      </c>
      <c r="I1186" s="165" t="s">
        <v>284</v>
      </c>
    </row>
    <row r="1187" spans="2:9" x14ac:dyDescent="0.25">
      <c r="B1187" t="s">
        <v>117</v>
      </c>
      <c r="C1187" t="s">
        <v>1514</v>
      </c>
      <c r="D1187" s="165">
        <v>12559</v>
      </c>
      <c r="E1187" s="184">
        <v>96.641063900000006</v>
      </c>
      <c r="F1187" s="165"/>
      <c r="G1187" s="165"/>
      <c r="H1187" s="165" t="s">
        <v>286</v>
      </c>
      <c r="I1187" s="165" t="s">
        <v>284</v>
      </c>
    </row>
    <row r="1188" spans="2:9" x14ac:dyDescent="0.25">
      <c r="B1188" t="s">
        <v>117</v>
      </c>
      <c r="C1188" t="s">
        <v>1515</v>
      </c>
      <c r="D1188" s="165">
        <v>1470</v>
      </c>
      <c r="E1188" s="184">
        <v>89.084730300000004</v>
      </c>
      <c r="F1188" s="165"/>
      <c r="G1188" s="165"/>
      <c r="H1188" s="165" t="s">
        <v>286</v>
      </c>
      <c r="I1188" s="165" t="s">
        <v>284</v>
      </c>
    </row>
    <row r="1189" spans="2:9" x14ac:dyDescent="0.25">
      <c r="B1189" t="s">
        <v>117</v>
      </c>
      <c r="C1189" t="s">
        <v>1516</v>
      </c>
      <c r="D1189" s="165">
        <v>1495</v>
      </c>
      <c r="E1189" s="184">
        <v>99.118421799999993</v>
      </c>
      <c r="F1189" s="165"/>
      <c r="G1189" s="165"/>
      <c r="H1189" s="165" t="s">
        <v>286</v>
      </c>
      <c r="I1189" s="165" t="s">
        <v>284</v>
      </c>
    </row>
    <row r="1190" spans="2:9" x14ac:dyDescent="0.25">
      <c r="B1190" t="s">
        <v>117</v>
      </c>
      <c r="C1190" t="s">
        <v>1517</v>
      </c>
      <c r="D1190" s="165">
        <v>1559</v>
      </c>
      <c r="E1190" s="184">
        <v>92.338246299999994</v>
      </c>
      <c r="F1190" s="165"/>
      <c r="G1190" s="165"/>
      <c r="H1190" s="165" t="s">
        <v>286</v>
      </c>
      <c r="I1190" s="165" t="s">
        <v>284</v>
      </c>
    </row>
    <row r="1191" spans="2:9" x14ac:dyDescent="0.25">
      <c r="B1191" t="s">
        <v>117</v>
      </c>
      <c r="C1191" t="s">
        <v>1518</v>
      </c>
      <c r="D1191" s="165">
        <v>1563</v>
      </c>
      <c r="E1191" s="184">
        <v>95.943171800000002</v>
      </c>
      <c r="F1191" s="165"/>
      <c r="G1191" s="165"/>
      <c r="H1191" s="165" t="s">
        <v>286</v>
      </c>
      <c r="I1191" s="165" t="s">
        <v>284</v>
      </c>
    </row>
    <row r="1192" spans="2:9" x14ac:dyDescent="0.25">
      <c r="B1192" t="s">
        <v>117</v>
      </c>
      <c r="C1192" t="s">
        <v>1519</v>
      </c>
      <c r="D1192" s="165">
        <v>1477</v>
      </c>
      <c r="E1192" s="165">
        <v>0</v>
      </c>
      <c r="F1192" s="165"/>
      <c r="G1192" s="165"/>
      <c r="H1192" s="165" t="s">
        <v>286</v>
      </c>
      <c r="I1192" s="165" t="s">
        <v>284</v>
      </c>
    </row>
    <row r="1193" spans="2:9" x14ac:dyDescent="0.25">
      <c r="B1193" t="s">
        <v>117</v>
      </c>
      <c r="C1193" t="s">
        <v>1520</v>
      </c>
      <c r="D1193" s="165">
        <v>12553</v>
      </c>
      <c r="E1193" s="184">
        <v>28.855937000000001</v>
      </c>
      <c r="F1193" s="165"/>
      <c r="G1193" s="165"/>
      <c r="H1193" s="165" t="s">
        <v>284</v>
      </c>
      <c r="I1193" s="165" t="s">
        <v>284</v>
      </c>
    </row>
    <row r="1194" spans="2:9" x14ac:dyDescent="0.25">
      <c r="B1194" t="s">
        <v>117</v>
      </c>
      <c r="C1194" t="s">
        <v>1521</v>
      </c>
      <c r="D1194" s="165">
        <v>12578</v>
      </c>
      <c r="E1194" s="165">
        <v>0</v>
      </c>
      <c r="F1194" s="165"/>
      <c r="G1194" s="165"/>
      <c r="H1194" s="165" t="s">
        <v>286</v>
      </c>
      <c r="I1194" s="165" t="s">
        <v>284</v>
      </c>
    </row>
    <row r="1195" spans="2:9" x14ac:dyDescent="0.25">
      <c r="B1195" t="s">
        <v>117</v>
      </c>
      <c r="C1195" t="s">
        <v>1522</v>
      </c>
      <c r="D1195" s="165">
        <v>12579</v>
      </c>
      <c r="E1195" s="165">
        <v>0</v>
      </c>
      <c r="F1195" s="165"/>
      <c r="G1195" s="165"/>
      <c r="H1195" s="165" t="s">
        <v>286</v>
      </c>
      <c r="I1195" s="165" t="s">
        <v>284</v>
      </c>
    </row>
    <row r="1196" spans="2:9" x14ac:dyDescent="0.25">
      <c r="B1196" t="s">
        <v>117</v>
      </c>
      <c r="C1196" t="s">
        <v>1523</v>
      </c>
      <c r="D1196" s="165">
        <v>24907</v>
      </c>
      <c r="E1196" s="184">
        <v>0.2699627</v>
      </c>
      <c r="F1196" s="165"/>
      <c r="G1196" s="165"/>
      <c r="H1196" s="165" t="s">
        <v>286</v>
      </c>
      <c r="I1196" s="165" t="s">
        <v>284</v>
      </c>
    </row>
    <row r="1197" spans="2:9" x14ac:dyDescent="0.25">
      <c r="B1197" t="s">
        <v>117</v>
      </c>
      <c r="C1197" t="s">
        <v>1524</v>
      </c>
      <c r="D1197" s="165">
        <v>1499</v>
      </c>
      <c r="E1197" s="184">
        <v>65.156363999999996</v>
      </c>
      <c r="F1197" s="165"/>
      <c r="G1197" s="165"/>
      <c r="H1197" s="165" t="s">
        <v>286</v>
      </c>
      <c r="I1197" s="165" t="s">
        <v>284</v>
      </c>
    </row>
    <row r="1198" spans="2:9" x14ac:dyDescent="0.25">
      <c r="B1198" t="s">
        <v>117</v>
      </c>
      <c r="C1198" t="s">
        <v>1525</v>
      </c>
      <c r="D1198" s="165">
        <v>1613</v>
      </c>
      <c r="E1198" s="184">
        <v>84.401733390000004</v>
      </c>
      <c r="F1198" s="165"/>
      <c r="G1198" s="165"/>
      <c r="H1198" s="165" t="s">
        <v>286</v>
      </c>
      <c r="I1198" s="165" t="s">
        <v>284</v>
      </c>
    </row>
    <row r="1199" spans="2:9" x14ac:dyDescent="0.25">
      <c r="B1199" t="s">
        <v>117</v>
      </c>
      <c r="C1199" t="s">
        <v>1526</v>
      </c>
      <c r="D1199" s="165">
        <v>1475</v>
      </c>
      <c r="E1199" s="165">
        <v>0</v>
      </c>
      <c r="F1199" s="165"/>
      <c r="G1199" s="165"/>
      <c r="H1199" s="165" t="s">
        <v>286</v>
      </c>
      <c r="I1199" s="165" t="s">
        <v>284</v>
      </c>
    </row>
    <row r="1200" spans="2:9" x14ac:dyDescent="0.25">
      <c r="B1200" t="s">
        <v>117</v>
      </c>
      <c r="C1200" t="s">
        <v>1527</v>
      </c>
      <c r="D1200" s="165">
        <v>24913</v>
      </c>
      <c r="E1200" s="184">
        <v>25.477217</v>
      </c>
      <c r="F1200" s="165"/>
      <c r="G1200" s="165"/>
      <c r="H1200" s="165" t="s">
        <v>286</v>
      </c>
      <c r="I1200" s="165" t="s">
        <v>284</v>
      </c>
    </row>
    <row r="1201" spans="2:9" x14ac:dyDescent="0.25">
      <c r="B1201" t="s">
        <v>117</v>
      </c>
      <c r="C1201" t="s">
        <v>1528</v>
      </c>
      <c r="D1201" s="165">
        <v>1517</v>
      </c>
      <c r="E1201" s="184">
        <v>2.4138199999999999E-2</v>
      </c>
      <c r="F1201" s="165"/>
      <c r="G1201" s="165"/>
      <c r="H1201" s="165" t="s">
        <v>286</v>
      </c>
      <c r="I1201" s="165" t="s">
        <v>284</v>
      </c>
    </row>
    <row r="1202" spans="2:9" x14ac:dyDescent="0.25">
      <c r="B1202" t="s">
        <v>117</v>
      </c>
      <c r="C1202" t="s">
        <v>1529</v>
      </c>
      <c r="D1202" s="165">
        <v>1590</v>
      </c>
      <c r="E1202" s="165">
        <v>0</v>
      </c>
      <c r="F1202" s="165"/>
      <c r="G1202" s="165"/>
      <c r="H1202" s="165" t="s">
        <v>286</v>
      </c>
      <c r="I1202" s="165" t="s">
        <v>284</v>
      </c>
    </row>
    <row r="1203" spans="2:9" x14ac:dyDescent="0.25">
      <c r="B1203" t="s">
        <v>117</v>
      </c>
      <c r="C1203" t="s">
        <v>1530</v>
      </c>
      <c r="D1203" s="165">
        <v>12519</v>
      </c>
      <c r="E1203" s="184">
        <v>12.341080399999999</v>
      </c>
      <c r="F1203" s="165"/>
      <c r="G1203" s="165"/>
      <c r="H1203" s="165" t="s">
        <v>286</v>
      </c>
      <c r="I1203" s="165" t="s">
        <v>284</v>
      </c>
    </row>
    <row r="1204" spans="2:9" x14ac:dyDescent="0.25">
      <c r="B1204" t="s">
        <v>117</v>
      </c>
      <c r="C1204" t="s">
        <v>1531</v>
      </c>
      <c r="D1204" s="165">
        <v>1484</v>
      </c>
      <c r="E1204" s="184">
        <v>5.7457725000000002</v>
      </c>
      <c r="F1204" s="165"/>
      <c r="G1204" s="165"/>
      <c r="H1204" s="165" t="s">
        <v>286</v>
      </c>
      <c r="I1204" s="165" t="s">
        <v>284</v>
      </c>
    </row>
    <row r="1205" spans="2:9" x14ac:dyDescent="0.25">
      <c r="B1205" t="s">
        <v>117</v>
      </c>
      <c r="C1205" t="s">
        <v>1532</v>
      </c>
      <c r="D1205" s="165">
        <v>1621</v>
      </c>
      <c r="E1205" s="184">
        <v>75.960822399999998</v>
      </c>
      <c r="F1205" s="165"/>
      <c r="G1205" s="165"/>
      <c r="H1205" s="165" t="s">
        <v>286</v>
      </c>
      <c r="I1205" s="165" t="s">
        <v>284</v>
      </c>
    </row>
    <row r="1206" spans="2:9" x14ac:dyDescent="0.25">
      <c r="B1206" t="s">
        <v>117</v>
      </c>
      <c r="C1206" t="s">
        <v>1533</v>
      </c>
      <c r="D1206" s="165">
        <v>12572</v>
      </c>
      <c r="E1206" s="184">
        <v>46.598098299999997</v>
      </c>
      <c r="F1206" s="165"/>
      <c r="G1206" s="165"/>
      <c r="H1206" s="165" t="s">
        <v>286</v>
      </c>
      <c r="I1206" s="165" t="s">
        <v>284</v>
      </c>
    </row>
    <row r="1207" spans="2:9" x14ac:dyDescent="0.25">
      <c r="B1207" t="s">
        <v>117</v>
      </c>
      <c r="C1207" t="s">
        <v>1534</v>
      </c>
      <c r="D1207" s="165">
        <v>18937</v>
      </c>
      <c r="E1207" s="165">
        <v>0</v>
      </c>
      <c r="F1207" s="165"/>
      <c r="G1207" s="165"/>
      <c r="H1207" s="165" t="s">
        <v>286</v>
      </c>
      <c r="I1207" s="165" t="s">
        <v>284</v>
      </c>
    </row>
    <row r="1208" spans="2:9" x14ac:dyDescent="0.25">
      <c r="B1208" t="s">
        <v>117</v>
      </c>
      <c r="C1208" t="s">
        <v>1535</v>
      </c>
      <c r="D1208" s="165">
        <v>1575</v>
      </c>
      <c r="E1208" s="165">
        <v>0</v>
      </c>
      <c r="F1208" s="165"/>
      <c r="G1208" s="165"/>
      <c r="H1208" s="165" t="s">
        <v>284</v>
      </c>
      <c r="I1208" s="165" t="s">
        <v>286</v>
      </c>
    </row>
    <row r="1209" spans="2:9" x14ac:dyDescent="0.25">
      <c r="B1209" t="s">
        <v>117</v>
      </c>
      <c r="C1209" t="s">
        <v>1536</v>
      </c>
      <c r="D1209" s="165">
        <v>1479</v>
      </c>
      <c r="E1209" s="184">
        <v>91.106931200000005</v>
      </c>
      <c r="F1209" s="165"/>
      <c r="G1209" s="165"/>
      <c r="H1209" s="165" t="s">
        <v>286</v>
      </c>
      <c r="I1209" s="165" t="s">
        <v>284</v>
      </c>
    </row>
    <row r="1210" spans="2:9" x14ac:dyDescent="0.25">
      <c r="B1210" t="s">
        <v>117</v>
      </c>
      <c r="C1210" t="s">
        <v>1537</v>
      </c>
      <c r="D1210" s="165">
        <v>18925</v>
      </c>
      <c r="E1210" s="184">
        <v>1.9673707</v>
      </c>
      <c r="F1210" s="165"/>
      <c r="G1210" s="165"/>
      <c r="H1210" s="165" t="s">
        <v>286</v>
      </c>
      <c r="I1210" s="165" t="s">
        <v>284</v>
      </c>
    </row>
    <row r="1211" spans="2:9" x14ac:dyDescent="0.25">
      <c r="B1211" t="s">
        <v>117</v>
      </c>
      <c r="C1211" t="s">
        <v>1538</v>
      </c>
      <c r="D1211" s="165">
        <v>24905</v>
      </c>
      <c r="E1211" s="165">
        <v>0</v>
      </c>
      <c r="F1211" s="165"/>
      <c r="G1211" s="165"/>
      <c r="H1211" s="165" t="s">
        <v>286</v>
      </c>
      <c r="I1211" s="165" t="s">
        <v>284</v>
      </c>
    </row>
    <row r="1212" spans="2:9" x14ac:dyDescent="0.25">
      <c r="B1212" t="s">
        <v>117</v>
      </c>
      <c r="C1212" t="s">
        <v>1539</v>
      </c>
      <c r="D1212" s="165">
        <v>1473</v>
      </c>
      <c r="E1212" s="184">
        <v>20.859812900000001</v>
      </c>
      <c r="F1212" s="165"/>
      <c r="G1212" s="165"/>
      <c r="H1212" s="165" t="s">
        <v>286</v>
      </c>
      <c r="I1212" s="165" t="s">
        <v>284</v>
      </c>
    </row>
    <row r="1213" spans="2:9" x14ac:dyDescent="0.25">
      <c r="B1213" t="s">
        <v>117</v>
      </c>
      <c r="C1213" t="s">
        <v>1540</v>
      </c>
      <c r="D1213" s="165">
        <v>1505</v>
      </c>
      <c r="E1213" s="184">
        <v>62.814608200000002</v>
      </c>
      <c r="F1213" s="165"/>
      <c r="G1213" s="165"/>
      <c r="H1213" s="165" t="s">
        <v>286</v>
      </c>
      <c r="I1213" s="165" t="s">
        <v>284</v>
      </c>
    </row>
    <row r="1214" spans="2:9" x14ac:dyDescent="0.25">
      <c r="B1214" t="s">
        <v>117</v>
      </c>
      <c r="C1214" t="s">
        <v>1541</v>
      </c>
      <c r="D1214" s="165">
        <v>1476</v>
      </c>
      <c r="E1214" s="184">
        <v>0.10116120000000001</v>
      </c>
      <c r="F1214" s="165"/>
      <c r="G1214" s="165"/>
      <c r="H1214" s="165" t="s">
        <v>286</v>
      </c>
      <c r="I1214" s="165" t="s">
        <v>284</v>
      </c>
    </row>
    <row r="1215" spans="2:9" x14ac:dyDescent="0.25">
      <c r="B1215" t="s">
        <v>117</v>
      </c>
      <c r="C1215" t="s">
        <v>1542</v>
      </c>
      <c r="D1215" s="165">
        <v>12550</v>
      </c>
      <c r="E1215" s="165">
        <v>0</v>
      </c>
      <c r="F1215" s="165"/>
      <c r="G1215" s="165"/>
      <c r="H1215" s="165" t="s">
        <v>286</v>
      </c>
      <c r="I1215" s="165" t="s">
        <v>284</v>
      </c>
    </row>
    <row r="1216" spans="2:9" x14ac:dyDescent="0.25">
      <c r="B1216" t="s">
        <v>117</v>
      </c>
      <c r="C1216" t="s">
        <v>1543</v>
      </c>
      <c r="D1216" s="165">
        <v>1639</v>
      </c>
      <c r="E1216" s="165">
        <v>0</v>
      </c>
      <c r="F1216" s="165"/>
      <c r="G1216" s="165"/>
      <c r="H1216" s="165" t="s">
        <v>286</v>
      </c>
      <c r="I1216" s="165" t="s">
        <v>284</v>
      </c>
    </row>
    <row r="1217" spans="1:9" x14ac:dyDescent="0.25">
      <c r="B1217" t="s">
        <v>117</v>
      </c>
      <c r="C1217" t="s">
        <v>1544</v>
      </c>
      <c r="D1217" s="165">
        <v>1497</v>
      </c>
      <c r="E1217" s="184">
        <v>99.332111400000002</v>
      </c>
      <c r="F1217" s="165"/>
      <c r="G1217" s="165"/>
      <c r="H1217" s="165" t="s">
        <v>286</v>
      </c>
      <c r="I1217" s="165" t="s">
        <v>284</v>
      </c>
    </row>
    <row r="1218" spans="1:9" x14ac:dyDescent="0.25">
      <c r="B1218" t="s">
        <v>117</v>
      </c>
      <c r="C1218" t="s">
        <v>1545</v>
      </c>
      <c r="D1218" s="165">
        <v>22049</v>
      </c>
      <c r="E1218" s="165">
        <v>0</v>
      </c>
      <c r="F1218" s="165"/>
      <c r="G1218" s="165"/>
      <c r="H1218" s="165" t="s">
        <v>286</v>
      </c>
      <c r="I1218" s="165" t="s">
        <v>284</v>
      </c>
    </row>
    <row r="1219" spans="1:9" x14ac:dyDescent="0.25">
      <c r="B1219" t="s">
        <v>117</v>
      </c>
      <c r="C1219" t="s">
        <v>1546</v>
      </c>
      <c r="D1219" s="165">
        <v>12502</v>
      </c>
      <c r="E1219" s="165">
        <v>0</v>
      </c>
      <c r="F1219" s="165"/>
      <c r="G1219" s="165"/>
      <c r="H1219" s="165" t="s">
        <v>286</v>
      </c>
      <c r="I1219" s="165" t="s">
        <v>284</v>
      </c>
    </row>
    <row r="1220" spans="1:9" x14ac:dyDescent="0.25">
      <c r="B1220" t="s">
        <v>117</v>
      </c>
      <c r="C1220" t="s">
        <v>1547</v>
      </c>
      <c r="D1220" s="165">
        <v>18930</v>
      </c>
      <c r="E1220" s="165">
        <v>0</v>
      </c>
      <c r="F1220" s="165"/>
      <c r="G1220" s="165"/>
      <c r="H1220" s="165" t="s">
        <v>286</v>
      </c>
      <c r="I1220" s="165" t="s">
        <v>284</v>
      </c>
    </row>
    <row r="1221" spans="1:9" x14ac:dyDescent="0.25">
      <c r="A1221" t="s">
        <v>2005</v>
      </c>
      <c r="B1221" t="s">
        <v>115</v>
      </c>
      <c r="C1221" t="s">
        <v>427</v>
      </c>
      <c r="D1221" s="165">
        <v>27498</v>
      </c>
      <c r="E1221" s="165">
        <v>0</v>
      </c>
      <c r="F1221" s="165"/>
      <c r="G1221" s="165"/>
      <c r="H1221" s="165" t="s">
        <v>286</v>
      </c>
      <c r="I1221" s="165" t="s">
        <v>284</v>
      </c>
    </row>
    <row r="1222" spans="1:9" x14ac:dyDescent="0.25">
      <c r="A1222" t="s">
        <v>2005</v>
      </c>
      <c r="B1222" t="s">
        <v>115</v>
      </c>
      <c r="C1222" t="s">
        <v>428</v>
      </c>
      <c r="D1222" s="165">
        <v>3077</v>
      </c>
      <c r="E1222" s="184">
        <v>4.7019241999999997</v>
      </c>
      <c r="F1222" s="165"/>
      <c r="G1222" s="165"/>
      <c r="H1222" s="165" t="s">
        <v>286</v>
      </c>
      <c r="I1222" s="165" t="s">
        <v>284</v>
      </c>
    </row>
    <row r="1223" spans="1:9" x14ac:dyDescent="0.25">
      <c r="A1223" t="s">
        <v>2005</v>
      </c>
      <c r="B1223" t="s">
        <v>115</v>
      </c>
      <c r="C1223" t="s">
        <v>429</v>
      </c>
      <c r="D1223" s="165">
        <v>105</v>
      </c>
      <c r="E1223" s="184">
        <v>0.89158309999999996</v>
      </c>
      <c r="F1223" s="165"/>
      <c r="G1223" s="165"/>
      <c r="H1223" s="165" t="s">
        <v>286</v>
      </c>
      <c r="I1223" s="165" t="s">
        <v>284</v>
      </c>
    </row>
    <row r="1224" spans="1:9" x14ac:dyDescent="0.25">
      <c r="A1224" t="s">
        <v>2005</v>
      </c>
      <c r="B1224" t="s">
        <v>115</v>
      </c>
      <c r="C1224" t="s">
        <v>430</v>
      </c>
      <c r="D1224" s="165">
        <v>108</v>
      </c>
      <c r="E1224" s="184">
        <v>44.961174800000002</v>
      </c>
      <c r="F1224" s="165"/>
      <c r="G1224" s="165"/>
      <c r="H1224" s="165" t="s">
        <v>286</v>
      </c>
      <c r="I1224" s="165" t="s">
        <v>284</v>
      </c>
    </row>
    <row r="1225" spans="1:9" x14ac:dyDescent="0.25">
      <c r="A1225" t="s">
        <v>2005</v>
      </c>
      <c r="B1225" t="s">
        <v>115</v>
      </c>
      <c r="C1225" t="s">
        <v>431</v>
      </c>
      <c r="D1225" s="165">
        <v>3087</v>
      </c>
      <c r="E1225" s="184">
        <v>0.2986065</v>
      </c>
      <c r="F1225" s="165"/>
      <c r="G1225" s="165"/>
      <c r="H1225" s="165" t="s">
        <v>286</v>
      </c>
      <c r="I1225" s="165" t="s">
        <v>284</v>
      </c>
    </row>
    <row r="1226" spans="1:9" x14ac:dyDescent="0.25">
      <c r="A1226" t="s">
        <v>2005</v>
      </c>
      <c r="B1226" t="s">
        <v>115</v>
      </c>
      <c r="C1226" t="s">
        <v>432</v>
      </c>
      <c r="D1226" s="165">
        <v>3080</v>
      </c>
      <c r="E1226" s="165">
        <v>0</v>
      </c>
      <c r="F1226" s="165"/>
      <c r="G1226" s="165"/>
      <c r="H1226" s="165" t="s">
        <v>286</v>
      </c>
      <c r="I1226" s="165" t="s">
        <v>284</v>
      </c>
    </row>
    <row r="1227" spans="1:9" x14ac:dyDescent="0.25">
      <c r="A1227" t="s">
        <v>2005</v>
      </c>
      <c r="B1227" t="s">
        <v>115</v>
      </c>
      <c r="C1227" t="s">
        <v>433</v>
      </c>
      <c r="D1227" s="165">
        <v>110</v>
      </c>
      <c r="E1227" s="184">
        <v>69.668143000000001</v>
      </c>
      <c r="F1227" s="165"/>
      <c r="G1227" s="165"/>
      <c r="H1227" s="165" t="s">
        <v>286</v>
      </c>
      <c r="I1227" s="165" t="s">
        <v>284</v>
      </c>
    </row>
    <row r="1228" spans="1:9" x14ac:dyDescent="0.25">
      <c r="A1228" t="s">
        <v>2005</v>
      </c>
      <c r="B1228" t="s">
        <v>115</v>
      </c>
      <c r="C1228" t="s">
        <v>434</v>
      </c>
      <c r="D1228" s="165">
        <v>3133</v>
      </c>
      <c r="E1228" s="184">
        <v>79.688990399999994</v>
      </c>
      <c r="F1228" s="165"/>
      <c r="G1228" s="165"/>
      <c r="H1228" s="165" t="s">
        <v>286</v>
      </c>
      <c r="I1228" s="165" t="s">
        <v>284</v>
      </c>
    </row>
    <row r="1229" spans="1:9" x14ac:dyDescent="0.25">
      <c r="A1229" t="s">
        <v>2005</v>
      </c>
      <c r="B1229" t="s">
        <v>115</v>
      </c>
      <c r="C1229" s="14" t="s">
        <v>435</v>
      </c>
      <c r="D1229" s="165">
        <v>27502</v>
      </c>
      <c r="E1229" s="165">
        <v>0</v>
      </c>
      <c r="F1229" s="165" t="s">
        <v>288</v>
      </c>
      <c r="G1229" s="165"/>
      <c r="H1229" s="165" t="s">
        <v>286</v>
      </c>
      <c r="I1229" s="165" t="s">
        <v>284</v>
      </c>
    </row>
    <row r="1230" spans="1:9" x14ac:dyDescent="0.25">
      <c r="A1230" t="s">
        <v>2005</v>
      </c>
      <c r="B1230" t="s">
        <v>115</v>
      </c>
      <c r="C1230" t="s">
        <v>436</v>
      </c>
      <c r="D1230" s="165">
        <v>130</v>
      </c>
      <c r="E1230" s="184">
        <v>50.098008900000004</v>
      </c>
      <c r="F1230" s="165"/>
      <c r="G1230" s="165"/>
      <c r="H1230" s="165" t="s">
        <v>286</v>
      </c>
      <c r="I1230" s="165" t="s">
        <v>284</v>
      </c>
    </row>
    <row r="1231" spans="1:9" x14ac:dyDescent="0.25">
      <c r="A1231" t="s">
        <v>2005</v>
      </c>
      <c r="B1231" t="s">
        <v>115</v>
      </c>
      <c r="C1231" t="s">
        <v>437</v>
      </c>
      <c r="D1231" s="165">
        <v>27503</v>
      </c>
      <c r="E1231" s="184">
        <v>96.8783186</v>
      </c>
      <c r="F1231" s="165"/>
      <c r="G1231" s="165"/>
      <c r="H1231" s="165" t="s">
        <v>286</v>
      </c>
      <c r="I1231" s="165" t="s">
        <v>284</v>
      </c>
    </row>
    <row r="1232" spans="1:9" x14ac:dyDescent="0.25">
      <c r="A1232" t="s">
        <v>2005</v>
      </c>
      <c r="B1232" t="s">
        <v>115</v>
      </c>
      <c r="C1232" t="s">
        <v>438</v>
      </c>
      <c r="D1232" s="165">
        <v>104</v>
      </c>
      <c r="E1232" s="184">
        <v>78.952747000000002</v>
      </c>
      <c r="F1232" s="165"/>
      <c r="G1232" s="165"/>
      <c r="H1232" s="165" t="s">
        <v>286</v>
      </c>
      <c r="I1232" s="165" t="s">
        <v>284</v>
      </c>
    </row>
    <row r="1233" spans="1:9" x14ac:dyDescent="0.25">
      <c r="A1233" t="s">
        <v>2005</v>
      </c>
      <c r="B1233" t="s">
        <v>115</v>
      </c>
      <c r="C1233" t="s">
        <v>439</v>
      </c>
      <c r="D1233" s="165">
        <v>27497</v>
      </c>
      <c r="E1233" s="165">
        <v>0</v>
      </c>
      <c r="F1233" s="165"/>
      <c r="G1233" s="165"/>
      <c r="H1233" s="165" t="s">
        <v>286</v>
      </c>
      <c r="I1233" s="165" t="s">
        <v>284</v>
      </c>
    </row>
    <row r="1234" spans="1:9" x14ac:dyDescent="0.25">
      <c r="A1234" t="s">
        <v>2005</v>
      </c>
      <c r="B1234" t="s">
        <v>115</v>
      </c>
      <c r="C1234" t="s">
        <v>440</v>
      </c>
      <c r="D1234" s="165">
        <v>27495</v>
      </c>
      <c r="E1234" s="184">
        <v>1.66E-3</v>
      </c>
      <c r="F1234" s="165"/>
      <c r="G1234" s="165"/>
      <c r="H1234" s="165" t="s">
        <v>286</v>
      </c>
      <c r="I1234" s="165" t="s">
        <v>284</v>
      </c>
    </row>
    <row r="1235" spans="1:9" x14ac:dyDescent="0.25">
      <c r="A1235" t="s">
        <v>2005</v>
      </c>
      <c r="B1235" t="s">
        <v>115</v>
      </c>
      <c r="C1235" t="s">
        <v>441</v>
      </c>
      <c r="D1235" s="165">
        <v>3078</v>
      </c>
      <c r="E1235" s="184">
        <v>16.3766803</v>
      </c>
      <c r="F1235" s="165"/>
      <c r="G1235" s="165"/>
      <c r="H1235" s="165" t="s">
        <v>286</v>
      </c>
      <c r="I1235" s="165" t="s">
        <v>284</v>
      </c>
    </row>
    <row r="1236" spans="1:9" x14ac:dyDescent="0.25">
      <c r="A1236" t="s">
        <v>2005</v>
      </c>
      <c r="B1236" t="s">
        <v>115</v>
      </c>
      <c r="C1236" t="s">
        <v>442</v>
      </c>
      <c r="D1236" s="165">
        <v>27492</v>
      </c>
      <c r="E1236" s="184">
        <v>36.5614171</v>
      </c>
      <c r="F1236" s="165"/>
      <c r="G1236" s="165"/>
      <c r="H1236" s="165" t="s">
        <v>286</v>
      </c>
      <c r="I1236" s="165" t="s">
        <v>284</v>
      </c>
    </row>
    <row r="1237" spans="1:9" x14ac:dyDescent="0.25">
      <c r="A1237" t="s">
        <v>2005</v>
      </c>
      <c r="B1237" t="s">
        <v>115</v>
      </c>
      <c r="C1237" s="14" t="s">
        <v>443</v>
      </c>
      <c r="D1237" s="165">
        <v>3092</v>
      </c>
      <c r="E1237" s="184">
        <v>16.2126682</v>
      </c>
      <c r="F1237" s="165" t="s">
        <v>288</v>
      </c>
      <c r="G1237" s="165"/>
      <c r="H1237" s="165" t="s">
        <v>286</v>
      </c>
      <c r="I1237" s="165" t="s">
        <v>284</v>
      </c>
    </row>
    <row r="1238" spans="1:9" x14ac:dyDescent="0.25">
      <c r="A1238" t="s">
        <v>2005</v>
      </c>
      <c r="B1238" t="s">
        <v>115</v>
      </c>
      <c r="C1238" t="s">
        <v>444</v>
      </c>
      <c r="D1238" s="165">
        <v>109</v>
      </c>
      <c r="E1238" s="184">
        <v>69.132795599999994</v>
      </c>
      <c r="F1238" s="165"/>
      <c r="G1238" s="165"/>
      <c r="H1238" s="165" t="s">
        <v>286</v>
      </c>
      <c r="I1238" s="165" t="s">
        <v>284</v>
      </c>
    </row>
    <row r="1239" spans="1:9" x14ac:dyDescent="0.25">
      <c r="A1239" t="s">
        <v>2005</v>
      </c>
      <c r="B1239" t="s">
        <v>115</v>
      </c>
      <c r="C1239" s="14" t="s">
        <v>445</v>
      </c>
      <c r="D1239" s="165">
        <v>111</v>
      </c>
      <c r="E1239" s="184">
        <v>51.086157900000003</v>
      </c>
      <c r="F1239" s="165" t="s">
        <v>288</v>
      </c>
      <c r="G1239" s="165"/>
      <c r="H1239" s="165" t="s">
        <v>286</v>
      </c>
      <c r="I1239" s="165" t="s">
        <v>284</v>
      </c>
    </row>
    <row r="1240" spans="1:9" x14ac:dyDescent="0.25">
      <c r="A1240" t="s">
        <v>2005</v>
      </c>
      <c r="B1240" t="s">
        <v>115</v>
      </c>
      <c r="C1240" t="s">
        <v>446</v>
      </c>
      <c r="D1240" s="165">
        <v>3134</v>
      </c>
      <c r="E1240" s="165">
        <v>0</v>
      </c>
      <c r="F1240" s="165"/>
      <c r="G1240" s="165"/>
      <c r="H1240" s="165" t="s">
        <v>286</v>
      </c>
      <c r="I1240" s="165" t="s">
        <v>284</v>
      </c>
    </row>
    <row r="1241" spans="1:9" x14ac:dyDescent="0.25">
      <c r="A1241" t="s">
        <v>2005</v>
      </c>
      <c r="B1241" t="s">
        <v>115</v>
      </c>
      <c r="C1241" t="s">
        <v>447</v>
      </c>
      <c r="D1241" s="165">
        <v>113</v>
      </c>
      <c r="E1241" s="184">
        <v>72.384169700000001</v>
      </c>
      <c r="F1241" s="165"/>
      <c r="G1241" s="165"/>
      <c r="H1241" s="165" t="s">
        <v>286</v>
      </c>
      <c r="I1241" s="165" t="s">
        <v>284</v>
      </c>
    </row>
    <row r="1242" spans="1:9" x14ac:dyDescent="0.25">
      <c r="A1242" t="s">
        <v>2005</v>
      </c>
      <c r="B1242" t="s">
        <v>115</v>
      </c>
      <c r="C1242" t="s">
        <v>448</v>
      </c>
      <c r="D1242" s="165">
        <v>27494</v>
      </c>
      <c r="E1242" s="184">
        <v>60.196958700000003</v>
      </c>
      <c r="F1242" s="165"/>
      <c r="G1242" s="165"/>
      <c r="H1242" s="165" t="s">
        <v>286</v>
      </c>
      <c r="I1242" s="165" t="s">
        <v>284</v>
      </c>
    </row>
    <row r="1243" spans="1:9" x14ac:dyDescent="0.25">
      <c r="A1243" t="s">
        <v>2005</v>
      </c>
      <c r="B1243" t="s">
        <v>115</v>
      </c>
      <c r="C1243" t="s">
        <v>449</v>
      </c>
      <c r="D1243" s="165">
        <v>3090</v>
      </c>
      <c r="E1243" s="184">
        <v>36.896864700000002</v>
      </c>
      <c r="F1243" s="165"/>
      <c r="G1243" s="165"/>
      <c r="H1243" s="165" t="s">
        <v>286</v>
      </c>
      <c r="I1243" s="165" t="s">
        <v>284</v>
      </c>
    </row>
    <row r="1244" spans="1:9" x14ac:dyDescent="0.25">
      <c r="A1244" t="s">
        <v>2005</v>
      </c>
      <c r="B1244" t="s">
        <v>115</v>
      </c>
      <c r="C1244" s="14" t="s">
        <v>450</v>
      </c>
      <c r="D1244" s="165">
        <v>107</v>
      </c>
      <c r="E1244" s="184">
        <v>4.9200140000000001</v>
      </c>
      <c r="F1244" s="165" t="s">
        <v>288</v>
      </c>
      <c r="G1244" s="165"/>
      <c r="H1244" s="165" t="s">
        <v>286</v>
      </c>
      <c r="I1244" s="165" t="s">
        <v>284</v>
      </c>
    </row>
    <row r="1245" spans="1:9" x14ac:dyDescent="0.25">
      <c r="A1245" t="s">
        <v>2005</v>
      </c>
      <c r="B1245" t="s">
        <v>115</v>
      </c>
      <c r="C1245" t="s">
        <v>451</v>
      </c>
      <c r="D1245" s="165">
        <v>3127</v>
      </c>
      <c r="E1245" s="184">
        <v>15.2090201</v>
      </c>
      <c r="F1245" s="165"/>
      <c r="G1245" s="165"/>
      <c r="H1245" s="165" t="s">
        <v>286</v>
      </c>
      <c r="I1245" s="165" t="s">
        <v>284</v>
      </c>
    </row>
    <row r="1246" spans="1:9" x14ac:dyDescent="0.25">
      <c r="A1246" t="s">
        <v>2005</v>
      </c>
      <c r="B1246" t="s">
        <v>115</v>
      </c>
      <c r="C1246" t="s">
        <v>452</v>
      </c>
      <c r="D1246" s="165">
        <v>27496</v>
      </c>
      <c r="E1246" s="184">
        <v>10.216419200000001</v>
      </c>
      <c r="F1246" s="165"/>
      <c r="G1246" s="165"/>
      <c r="H1246" s="165" t="s">
        <v>286</v>
      </c>
      <c r="I1246" s="165" t="s">
        <v>284</v>
      </c>
    </row>
    <row r="1247" spans="1:9" x14ac:dyDescent="0.25">
      <c r="A1247" t="s">
        <v>2005</v>
      </c>
      <c r="B1247" t="s">
        <v>115</v>
      </c>
      <c r="C1247" t="s">
        <v>453</v>
      </c>
      <c r="D1247" s="165">
        <v>3093</v>
      </c>
      <c r="E1247" s="165">
        <v>0</v>
      </c>
      <c r="F1247" s="165"/>
      <c r="G1247" s="165"/>
      <c r="H1247" s="165" t="s">
        <v>286</v>
      </c>
      <c r="I1247" s="165" t="s">
        <v>284</v>
      </c>
    </row>
    <row r="1248" spans="1:9" x14ac:dyDescent="0.25">
      <c r="A1248" t="s">
        <v>2005</v>
      </c>
      <c r="B1248" t="s">
        <v>115</v>
      </c>
      <c r="C1248" t="s">
        <v>454</v>
      </c>
      <c r="D1248" s="165">
        <v>3126</v>
      </c>
      <c r="E1248" s="165">
        <v>0</v>
      </c>
      <c r="F1248" s="165"/>
      <c r="G1248" s="165"/>
      <c r="H1248" s="165" t="s">
        <v>286</v>
      </c>
      <c r="I1248" s="165" t="s">
        <v>284</v>
      </c>
    </row>
    <row r="1249" spans="1:9" x14ac:dyDescent="0.25">
      <c r="A1249" t="s">
        <v>2005</v>
      </c>
      <c r="B1249" t="s">
        <v>115</v>
      </c>
      <c r="C1249" t="s">
        <v>455</v>
      </c>
      <c r="D1249" s="165">
        <v>3132</v>
      </c>
      <c r="E1249" s="184">
        <v>23.734343899999999</v>
      </c>
      <c r="F1249" s="165"/>
      <c r="G1249" s="165"/>
      <c r="H1249" s="165" t="s">
        <v>286</v>
      </c>
      <c r="I1249" s="165" t="s">
        <v>284</v>
      </c>
    </row>
    <row r="1250" spans="1:9" x14ac:dyDescent="0.25">
      <c r="A1250" t="s">
        <v>2005</v>
      </c>
      <c r="B1250" t="s">
        <v>115</v>
      </c>
      <c r="C1250" t="s">
        <v>456</v>
      </c>
      <c r="D1250" s="165">
        <v>27500</v>
      </c>
      <c r="E1250" s="165">
        <v>0</v>
      </c>
      <c r="F1250" s="165"/>
      <c r="G1250" s="165"/>
      <c r="H1250" s="165" t="s">
        <v>286</v>
      </c>
      <c r="I1250" s="165" t="s">
        <v>284</v>
      </c>
    </row>
    <row r="1251" spans="1:9" x14ac:dyDescent="0.25">
      <c r="A1251" t="s">
        <v>2005</v>
      </c>
      <c r="B1251" t="s">
        <v>115</v>
      </c>
      <c r="C1251" t="s">
        <v>457</v>
      </c>
      <c r="D1251" s="165">
        <v>131</v>
      </c>
      <c r="E1251" s="184">
        <v>15.1248313</v>
      </c>
      <c r="F1251" s="165"/>
      <c r="G1251" s="165"/>
      <c r="H1251" s="165" t="s">
        <v>286</v>
      </c>
      <c r="I1251" s="165" t="s">
        <v>284</v>
      </c>
    </row>
    <row r="1252" spans="1:9" x14ac:dyDescent="0.25">
      <c r="A1252" t="s">
        <v>2005</v>
      </c>
      <c r="B1252" t="s">
        <v>115</v>
      </c>
      <c r="C1252" t="s">
        <v>458</v>
      </c>
      <c r="D1252" s="165">
        <v>3086</v>
      </c>
      <c r="E1252" s="165">
        <v>0</v>
      </c>
      <c r="F1252" s="165"/>
      <c r="G1252" s="165"/>
      <c r="H1252" s="165" t="s">
        <v>286</v>
      </c>
      <c r="I1252" s="165" t="s">
        <v>284</v>
      </c>
    </row>
    <row r="1253" spans="1:9" x14ac:dyDescent="0.25">
      <c r="A1253" t="s">
        <v>2005</v>
      </c>
      <c r="B1253" t="s">
        <v>115</v>
      </c>
      <c r="C1253" t="s">
        <v>459</v>
      </c>
      <c r="D1253" s="165">
        <v>3131</v>
      </c>
      <c r="E1253" s="184">
        <v>72.003321700000001</v>
      </c>
      <c r="F1253" s="165"/>
      <c r="G1253" s="165"/>
      <c r="H1253" s="165" t="s">
        <v>286</v>
      </c>
      <c r="I1253" s="165" t="s">
        <v>284</v>
      </c>
    </row>
    <row r="1254" spans="1:9" x14ac:dyDescent="0.25">
      <c r="A1254" t="s">
        <v>2005</v>
      </c>
      <c r="B1254" t="s">
        <v>115</v>
      </c>
      <c r="C1254" t="s">
        <v>460</v>
      </c>
      <c r="D1254" s="165">
        <v>106</v>
      </c>
      <c r="E1254" s="184">
        <v>32.226564799999998</v>
      </c>
      <c r="F1254" s="165"/>
      <c r="G1254" s="165"/>
      <c r="H1254" s="165" t="s">
        <v>286</v>
      </c>
      <c r="I1254" s="165" t="s">
        <v>284</v>
      </c>
    </row>
    <row r="1255" spans="1:9" x14ac:dyDescent="0.25">
      <c r="A1255" t="s">
        <v>2005</v>
      </c>
      <c r="B1255" t="s">
        <v>115</v>
      </c>
      <c r="C1255" t="s">
        <v>461</v>
      </c>
      <c r="D1255" s="165">
        <v>3130</v>
      </c>
      <c r="E1255" s="184">
        <v>66.858578499999993</v>
      </c>
      <c r="F1255" s="165"/>
      <c r="G1255" s="165"/>
      <c r="H1255" s="165" t="s">
        <v>286</v>
      </c>
      <c r="I1255" s="165" t="s">
        <v>284</v>
      </c>
    </row>
    <row r="1256" spans="1:9" x14ac:dyDescent="0.25">
      <c r="A1256" t="s">
        <v>2005</v>
      </c>
      <c r="B1256" t="s">
        <v>115</v>
      </c>
      <c r="C1256" t="s">
        <v>462</v>
      </c>
      <c r="D1256" s="165">
        <v>3089</v>
      </c>
      <c r="E1256" s="184">
        <v>96.824722499999993</v>
      </c>
      <c r="F1256" s="165"/>
      <c r="G1256" s="165"/>
      <c r="H1256" s="165" t="s">
        <v>286</v>
      </c>
      <c r="I1256" s="165" t="s">
        <v>284</v>
      </c>
    </row>
    <row r="1257" spans="1:9" x14ac:dyDescent="0.25">
      <c r="A1257" t="s">
        <v>2005</v>
      </c>
      <c r="B1257" t="s">
        <v>115</v>
      </c>
      <c r="C1257" t="s">
        <v>463</v>
      </c>
      <c r="D1257" s="165">
        <v>27493</v>
      </c>
      <c r="E1257" s="184">
        <v>5.7419807</v>
      </c>
      <c r="F1257" s="165"/>
      <c r="G1257" s="165"/>
      <c r="H1257" s="165" t="s">
        <v>286</v>
      </c>
      <c r="I1257" s="165" t="s">
        <v>284</v>
      </c>
    </row>
    <row r="1258" spans="1:9" x14ac:dyDescent="0.25">
      <c r="A1258" t="s">
        <v>2005</v>
      </c>
      <c r="B1258" t="s">
        <v>115</v>
      </c>
      <c r="C1258" t="s">
        <v>464</v>
      </c>
      <c r="D1258" s="165">
        <v>27501</v>
      </c>
      <c r="E1258" s="184">
        <v>4.2159494999999998</v>
      </c>
      <c r="F1258" s="165"/>
      <c r="G1258" s="165"/>
      <c r="H1258" s="165" t="s">
        <v>286</v>
      </c>
      <c r="I1258" s="165" t="s">
        <v>284</v>
      </c>
    </row>
    <row r="1259" spans="1:9" x14ac:dyDescent="0.25">
      <c r="A1259" t="s">
        <v>2005</v>
      </c>
      <c r="B1259" t="s">
        <v>115</v>
      </c>
      <c r="C1259" t="s">
        <v>465</v>
      </c>
      <c r="D1259" s="165">
        <v>3091</v>
      </c>
      <c r="E1259" s="184">
        <v>18.8419083</v>
      </c>
      <c r="F1259" s="165"/>
      <c r="G1259" s="165"/>
      <c r="H1259" s="165" t="s">
        <v>286</v>
      </c>
      <c r="I1259" s="165" t="s">
        <v>284</v>
      </c>
    </row>
    <row r="1260" spans="1:9" x14ac:dyDescent="0.25">
      <c r="A1260" t="s">
        <v>2005</v>
      </c>
      <c r="B1260" t="s">
        <v>115</v>
      </c>
      <c r="C1260" t="s">
        <v>466</v>
      </c>
      <c r="D1260" s="165">
        <v>3088</v>
      </c>
      <c r="E1260" s="184">
        <v>3.0655348</v>
      </c>
      <c r="F1260" s="165"/>
      <c r="G1260" s="165"/>
      <c r="H1260" s="165" t="s">
        <v>286</v>
      </c>
      <c r="I1260" s="165" t="s">
        <v>284</v>
      </c>
    </row>
    <row r="1261" spans="1:9" x14ac:dyDescent="0.25">
      <c r="A1261" t="s">
        <v>2005</v>
      </c>
      <c r="B1261" t="s">
        <v>115</v>
      </c>
      <c r="C1261" t="s">
        <v>467</v>
      </c>
      <c r="D1261" s="165">
        <v>3128</v>
      </c>
      <c r="E1261" s="184">
        <v>45.120612800000004</v>
      </c>
      <c r="F1261" s="165"/>
      <c r="G1261" s="165"/>
      <c r="H1261" s="165" t="s">
        <v>286</v>
      </c>
      <c r="I1261" s="165" t="s">
        <v>284</v>
      </c>
    </row>
    <row r="1262" spans="1:9" x14ac:dyDescent="0.25">
      <c r="A1262" t="s">
        <v>2005</v>
      </c>
      <c r="B1262" t="s">
        <v>115</v>
      </c>
      <c r="C1262" t="s">
        <v>468</v>
      </c>
      <c r="D1262" s="165">
        <v>112</v>
      </c>
      <c r="E1262" s="184">
        <v>43.497754999999998</v>
      </c>
      <c r="F1262" s="165"/>
      <c r="G1262" s="165"/>
      <c r="H1262" s="165" t="s">
        <v>286</v>
      </c>
      <c r="I1262" s="165" t="s">
        <v>284</v>
      </c>
    </row>
    <row r="1263" spans="1:9" x14ac:dyDescent="0.25">
      <c r="A1263" t="s">
        <v>2005</v>
      </c>
      <c r="B1263" t="s">
        <v>115</v>
      </c>
      <c r="C1263" t="s">
        <v>469</v>
      </c>
      <c r="D1263" s="165">
        <v>3079</v>
      </c>
      <c r="E1263" s="184">
        <v>27.202139500000001</v>
      </c>
      <c r="F1263" s="165"/>
      <c r="G1263" s="165"/>
      <c r="H1263" s="165" t="s">
        <v>286</v>
      </c>
      <c r="I1263" s="165" t="s">
        <v>284</v>
      </c>
    </row>
    <row r="1264" spans="1:9" x14ac:dyDescent="0.25">
      <c r="B1264" t="s">
        <v>8</v>
      </c>
      <c r="C1264" t="s">
        <v>1548</v>
      </c>
      <c r="D1264" s="165">
        <v>21981</v>
      </c>
      <c r="E1264" s="184">
        <v>19.0749751</v>
      </c>
      <c r="F1264" s="165"/>
      <c r="G1264" s="165"/>
      <c r="H1264" s="165" t="s">
        <v>286</v>
      </c>
      <c r="I1264" s="165" t="s">
        <v>284</v>
      </c>
    </row>
    <row r="1265" spans="2:9" x14ac:dyDescent="0.25">
      <c r="B1265" t="s">
        <v>8</v>
      </c>
      <c r="C1265" t="s">
        <v>1549</v>
      </c>
      <c r="D1265" s="165">
        <v>21848</v>
      </c>
      <c r="E1265" s="184">
        <v>58.529796599999997</v>
      </c>
      <c r="F1265" s="165"/>
      <c r="G1265" s="165"/>
      <c r="H1265" s="165" t="s">
        <v>286</v>
      </c>
      <c r="I1265" s="165" t="s">
        <v>284</v>
      </c>
    </row>
    <row r="1266" spans="2:9" x14ac:dyDescent="0.25">
      <c r="B1266" t="s">
        <v>8</v>
      </c>
      <c r="C1266" t="s">
        <v>1550</v>
      </c>
      <c r="D1266" s="165">
        <v>21987</v>
      </c>
      <c r="E1266" s="165">
        <v>0</v>
      </c>
      <c r="F1266" s="165"/>
      <c r="G1266" s="165"/>
      <c r="H1266" s="165" t="s">
        <v>286</v>
      </c>
      <c r="I1266" s="165" t="s">
        <v>284</v>
      </c>
    </row>
    <row r="1267" spans="2:9" x14ac:dyDescent="0.25">
      <c r="B1267" t="s">
        <v>8</v>
      </c>
      <c r="C1267" t="s">
        <v>1551</v>
      </c>
      <c r="D1267" s="165">
        <v>21990</v>
      </c>
      <c r="E1267" s="184">
        <v>47.9214877</v>
      </c>
      <c r="F1267" s="165"/>
      <c r="G1267" s="165"/>
      <c r="H1267" s="165" t="s">
        <v>286</v>
      </c>
      <c r="I1267" s="165" t="s">
        <v>284</v>
      </c>
    </row>
    <row r="1268" spans="2:9" x14ac:dyDescent="0.25">
      <c r="B1268" t="s">
        <v>8</v>
      </c>
      <c r="C1268" t="s">
        <v>1552</v>
      </c>
      <c r="D1268" s="165">
        <v>21869</v>
      </c>
      <c r="E1268" s="165">
        <v>0</v>
      </c>
      <c r="F1268" s="165"/>
      <c r="G1268" s="165"/>
      <c r="H1268" s="165" t="s">
        <v>286</v>
      </c>
      <c r="I1268" s="165" t="s">
        <v>284</v>
      </c>
    </row>
    <row r="1269" spans="2:9" x14ac:dyDescent="0.25">
      <c r="B1269" t="s">
        <v>8</v>
      </c>
      <c r="C1269" t="s">
        <v>1553</v>
      </c>
      <c r="D1269" s="165">
        <v>21864</v>
      </c>
      <c r="E1269" s="165">
        <v>0</v>
      </c>
      <c r="F1269" s="165"/>
      <c r="G1269" s="165"/>
      <c r="H1269" s="165" t="s">
        <v>286</v>
      </c>
      <c r="I1269" s="165" t="s">
        <v>284</v>
      </c>
    </row>
    <row r="1270" spans="2:9" x14ac:dyDescent="0.25">
      <c r="B1270" t="s">
        <v>8</v>
      </c>
      <c r="C1270" t="s">
        <v>1554</v>
      </c>
      <c r="D1270" s="165">
        <v>21989</v>
      </c>
      <c r="E1270" s="165">
        <v>0</v>
      </c>
      <c r="F1270" s="165"/>
      <c r="G1270" s="165"/>
      <c r="H1270" s="165" t="s">
        <v>286</v>
      </c>
      <c r="I1270" s="165" t="s">
        <v>284</v>
      </c>
    </row>
    <row r="1271" spans="2:9" x14ac:dyDescent="0.25">
      <c r="B1271" t="s">
        <v>8</v>
      </c>
      <c r="C1271" t="s">
        <v>1555</v>
      </c>
      <c r="D1271" s="165">
        <v>21868</v>
      </c>
      <c r="E1271" s="184">
        <v>43.892464599999997</v>
      </c>
      <c r="F1271" s="165"/>
      <c r="G1271" s="165"/>
      <c r="H1271" s="165" t="s">
        <v>286</v>
      </c>
      <c r="I1271" s="165" t="s">
        <v>284</v>
      </c>
    </row>
    <row r="1272" spans="2:9" x14ac:dyDescent="0.25">
      <c r="B1272" t="s">
        <v>8</v>
      </c>
      <c r="C1272" t="s">
        <v>1556</v>
      </c>
      <c r="D1272" s="165">
        <v>21858</v>
      </c>
      <c r="E1272" s="184">
        <v>99.715071600000002</v>
      </c>
      <c r="F1272" s="165"/>
      <c r="G1272" s="165"/>
      <c r="H1272" s="165" t="s">
        <v>286</v>
      </c>
      <c r="I1272" s="165" t="s">
        <v>284</v>
      </c>
    </row>
    <row r="1273" spans="2:9" x14ac:dyDescent="0.25">
      <c r="B1273" t="s">
        <v>8</v>
      </c>
      <c r="C1273" t="s">
        <v>1557</v>
      </c>
      <c r="D1273" s="165">
        <v>21994</v>
      </c>
      <c r="E1273" s="165">
        <v>0</v>
      </c>
      <c r="F1273" s="165"/>
      <c r="G1273" s="165"/>
      <c r="H1273" s="165" t="s">
        <v>286</v>
      </c>
      <c r="I1273" s="165" t="s">
        <v>284</v>
      </c>
    </row>
    <row r="1274" spans="2:9" x14ac:dyDescent="0.25">
      <c r="B1274" t="s">
        <v>8</v>
      </c>
      <c r="C1274" t="s">
        <v>1558</v>
      </c>
      <c r="D1274" s="165">
        <v>21861</v>
      </c>
      <c r="E1274" s="184">
        <v>37.195644799999997</v>
      </c>
      <c r="F1274" s="165"/>
      <c r="G1274" s="165"/>
      <c r="H1274" s="165" t="s">
        <v>286</v>
      </c>
      <c r="I1274" s="165" t="s">
        <v>284</v>
      </c>
    </row>
    <row r="1275" spans="2:9" x14ac:dyDescent="0.25">
      <c r="B1275" t="s">
        <v>8</v>
      </c>
      <c r="C1275" t="s">
        <v>1559</v>
      </c>
      <c r="D1275" s="165">
        <v>21866</v>
      </c>
      <c r="E1275" s="165">
        <v>0</v>
      </c>
      <c r="F1275" s="165"/>
      <c r="G1275" s="165"/>
      <c r="H1275" s="165" t="s">
        <v>286</v>
      </c>
      <c r="I1275" s="165" t="s">
        <v>284</v>
      </c>
    </row>
    <row r="1276" spans="2:9" x14ac:dyDescent="0.25">
      <c r="B1276" t="s">
        <v>8</v>
      </c>
      <c r="C1276" t="s">
        <v>1560</v>
      </c>
      <c r="D1276" s="165">
        <v>21988</v>
      </c>
      <c r="E1276" s="184">
        <v>0.52876250000000002</v>
      </c>
      <c r="F1276" s="165"/>
      <c r="G1276" s="165"/>
      <c r="H1276" s="165" t="s">
        <v>286</v>
      </c>
      <c r="I1276" s="165" t="s">
        <v>284</v>
      </c>
    </row>
    <row r="1277" spans="2:9" x14ac:dyDescent="0.25">
      <c r="B1277" t="s">
        <v>8</v>
      </c>
      <c r="C1277" t="s">
        <v>1561</v>
      </c>
      <c r="D1277" s="165">
        <v>21983</v>
      </c>
      <c r="E1277" s="165">
        <v>0</v>
      </c>
      <c r="F1277" s="165"/>
      <c r="G1277" s="165"/>
      <c r="H1277" s="165" t="s">
        <v>286</v>
      </c>
      <c r="I1277" s="165" t="s">
        <v>284</v>
      </c>
    </row>
    <row r="1278" spans="2:9" x14ac:dyDescent="0.25">
      <c r="B1278" t="s">
        <v>8</v>
      </c>
      <c r="C1278" t="s">
        <v>1562</v>
      </c>
      <c r="D1278" s="165">
        <v>21860</v>
      </c>
      <c r="E1278" s="184">
        <v>1.4478297</v>
      </c>
      <c r="F1278" s="165"/>
      <c r="G1278" s="165"/>
      <c r="H1278" s="165" t="s">
        <v>286</v>
      </c>
      <c r="I1278" s="165" t="s">
        <v>284</v>
      </c>
    </row>
    <row r="1279" spans="2:9" x14ac:dyDescent="0.25">
      <c r="B1279" t="s">
        <v>8</v>
      </c>
      <c r="C1279" t="s">
        <v>1563</v>
      </c>
      <c r="D1279" s="165">
        <v>21998</v>
      </c>
      <c r="E1279" s="165">
        <v>0</v>
      </c>
      <c r="F1279" s="165"/>
      <c r="G1279" s="165"/>
      <c r="H1279" s="165" t="s">
        <v>286</v>
      </c>
      <c r="I1279" s="165" t="s">
        <v>284</v>
      </c>
    </row>
    <row r="1280" spans="2:9" x14ac:dyDescent="0.25">
      <c r="B1280" t="s">
        <v>8</v>
      </c>
      <c r="C1280" t="s">
        <v>1564</v>
      </c>
      <c r="D1280" s="165">
        <v>21863</v>
      </c>
      <c r="E1280" s="184">
        <v>51.957473999999998</v>
      </c>
      <c r="F1280" s="165"/>
      <c r="G1280" s="165"/>
      <c r="H1280" s="165" t="s">
        <v>286</v>
      </c>
      <c r="I1280" s="165" t="s">
        <v>284</v>
      </c>
    </row>
    <row r="1281" spans="2:9" x14ac:dyDescent="0.25">
      <c r="B1281" t="s">
        <v>8</v>
      </c>
      <c r="C1281" t="s">
        <v>1565</v>
      </c>
      <c r="D1281" s="165">
        <v>21853</v>
      </c>
      <c r="E1281" s="184">
        <v>14.7489597</v>
      </c>
      <c r="F1281" s="165"/>
      <c r="G1281" s="165"/>
      <c r="H1281" s="165" t="s">
        <v>286</v>
      </c>
      <c r="I1281" s="165" t="s">
        <v>284</v>
      </c>
    </row>
    <row r="1282" spans="2:9" x14ac:dyDescent="0.25">
      <c r="B1282" t="s">
        <v>9</v>
      </c>
      <c r="C1282" t="s">
        <v>1566</v>
      </c>
      <c r="D1282" s="165">
        <v>20754</v>
      </c>
      <c r="E1282" s="165">
        <v>0</v>
      </c>
      <c r="F1282" s="165"/>
      <c r="G1282" s="165"/>
      <c r="H1282" s="165" t="s">
        <v>286</v>
      </c>
      <c r="I1282" s="165" t="s">
        <v>284</v>
      </c>
    </row>
    <row r="1283" spans="2:9" x14ac:dyDescent="0.25">
      <c r="B1283" t="s">
        <v>9</v>
      </c>
      <c r="C1283" t="s">
        <v>1567</v>
      </c>
      <c r="D1283" s="165">
        <v>20728</v>
      </c>
      <c r="E1283" s="165">
        <v>0</v>
      </c>
      <c r="F1283" s="165"/>
      <c r="G1283" s="165"/>
      <c r="H1283" s="165" t="s">
        <v>286</v>
      </c>
      <c r="I1283" s="165" t="s">
        <v>284</v>
      </c>
    </row>
    <row r="1284" spans="2:9" x14ac:dyDescent="0.25">
      <c r="B1284" t="s">
        <v>9</v>
      </c>
      <c r="C1284" t="s">
        <v>1568</v>
      </c>
      <c r="D1284" s="165">
        <v>22112</v>
      </c>
      <c r="E1284" s="184">
        <v>43.904246399999998</v>
      </c>
      <c r="F1284" s="165"/>
      <c r="G1284" s="165"/>
      <c r="H1284" s="165" t="s">
        <v>286</v>
      </c>
      <c r="I1284" s="165" t="s">
        <v>284</v>
      </c>
    </row>
    <row r="1285" spans="2:9" x14ac:dyDescent="0.25">
      <c r="B1285" t="s">
        <v>9</v>
      </c>
      <c r="C1285" t="s">
        <v>1569</v>
      </c>
      <c r="D1285" s="165">
        <v>22110</v>
      </c>
      <c r="E1285" s="165">
        <v>0</v>
      </c>
      <c r="F1285" s="165"/>
      <c r="G1285" s="165"/>
      <c r="H1285" s="165" t="s">
        <v>286</v>
      </c>
      <c r="I1285" s="165" t="s">
        <v>284</v>
      </c>
    </row>
    <row r="1286" spans="2:9" x14ac:dyDescent="0.25">
      <c r="B1286" t="s">
        <v>9</v>
      </c>
      <c r="C1286" t="s">
        <v>1570</v>
      </c>
      <c r="D1286" s="165">
        <v>22120</v>
      </c>
      <c r="E1286" s="184">
        <v>4.7543800999999997</v>
      </c>
      <c r="F1286" s="165"/>
      <c r="G1286" s="165"/>
      <c r="H1286" s="165" t="s">
        <v>286</v>
      </c>
      <c r="I1286" s="165" t="s">
        <v>284</v>
      </c>
    </row>
    <row r="1287" spans="2:9" x14ac:dyDescent="0.25">
      <c r="B1287" t="s">
        <v>9</v>
      </c>
      <c r="C1287" t="s">
        <v>1571</v>
      </c>
      <c r="D1287" s="165">
        <v>20753</v>
      </c>
      <c r="E1287" s="165">
        <v>0</v>
      </c>
      <c r="F1287" s="165"/>
      <c r="G1287" s="165"/>
      <c r="H1287" s="165" t="s">
        <v>286</v>
      </c>
      <c r="I1287" s="165" t="s">
        <v>284</v>
      </c>
    </row>
    <row r="1288" spans="2:9" x14ac:dyDescent="0.25">
      <c r="B1288" t="s">
        <v>9</v>
      </c>
      <c r="C1288" t="s">
        <v>1572</v>
      </c>
      <c r="D1288" s="165">
        <v>22124</v>
      </c>
      <c r="E1288" s="165">
        <v>0</v>
      </c>
      <c r="F1288" s="165"/>
      <c r="G1288" s="165"/>
      <c r="H1288" s="165" t="s">
        <v>286</v>
      </c>
      <c r="I1288" s="165" t="s">
        <v>284</v>
      </c>
    </row>
    <row r="1289" spans="2:9" x14ac:dyDescent="0.25">
      <c r="B1289" t="s">
        <v>9</v>
      </c>
      <c r="C1289" t="s">
        <v>1573</v>
      </c>
      <c r="D1289" s="165">
        <v>20722</v>
      </c>
      <c r="E1289" s="165">
        <v>0</v>
      </c>
      <c r="F1289" s="165"/>
      <c r="G1289" s="165"/>
      <c r="H1289" s="165" t="s">
        <v>286</v>
      </c>
      <c r="I1289" s="165" t="s">
        <v>284</v>
      </c>
    </row>
    <row r="1290" spans="2:9" x14ac:dyDescent="0.25">
      <c r="B1290" t="s">
        <v>9</v>
      </c>
      <c r="C1290" t="s">
        <v>1574</v>
      </c>
      <c r="D1290" s="165">
        <v>20720</v>
      </c>
      <c r="E1290" s="184">
        <v>78.001743399999995</v>
      </c>
      <c r="F1290" s="165"/>
      <c r="G1290" s="165"/>
      <c r="H1290" s="165" t="s">
        <v>286</v>
      </c>
      <c r="I1290" s="165" t="s">
        <v>284</v>
      </c>
    </row>
    <row r="1291" spans="2:9" x14ac:dyDescent="0.25">
      <c r="B1291" t="s">
        <v>9</v>
      </c>
      <c r="C1291" t="s">
        <v>1575</v>
      </c>
      <c r="D1291" s="165">
        <v>20737</v>
      </c>
      <c r="E1291" s="165">
        <v>0</v>
      </c>
      <c r="F1291" s="165"/>
      <c r="G1291" s="165"/>
      <c r="H1291" s="165" t="s">
        <v>286</v>
      </c>
      <c r="I1291" s="165" t="s">
        <v>284</v>
      </c>
    </row>
    <row r="1292" spans="2:9" x14ac:dyDescent="0.25">
      <c r="B1292" t="s">
        <v>9</v>
      </c>
      <c r="C1292" t="s">
        <v>1576</v>
      </c>
      <c r="D1292" s="165">
        <v>20752</v>
      </c>
      <c r="E1292" s="165">
        <v>0</v>
      </c>
      <c r="F1292" s="165"/>
      <c r="G1292" s="165"/>
      <c r="H1292" s="165" t="s">
        <v>286</v>
      </c>
      <c r="I1292" s="165" t="s">
        <v>284</v>
      </c>
    </row>
    <row r="1293" spans="2:9" x14ac:dyDescent="0.25">
      <c r="B1293" t="s">
        <v>9</v>
      </c>
      <c r="C1293" t="s">
        <v>1577</v>
      </c>
      <c r="D1293" s="165">
        <v>22114</v>
      </c>
      <c r="E1293" s="165">
        <v>0</v>
      </c>
      <c r="F1293" s="165"/>
      <c r="G1293" s="165"/>
      <c r="H1293" s="165" t="s">
        <v>286</v>
      </c>
      <c r="I1293" s="165" t="s">
        <v>284</v>
      </c>
    </row>
    <row r="1294" spans="2:9" x14ac:dyDescent="0.25">
      <c r="B1294" t="s">
        <v>9</v>
      </c>
      <c r="C1294" t="s">
        <v>1578</v>
      </c>
      <c r="D1294" s="165">
        <v>20578</v>
      </c>
      <c r="E1294" s="165">
        <v>0</v>
      </c>
      <c r="F1294" s="165"/>
      <c r="G1294" s="165"/>
      <c r="H1294" s="165" t="s">
        <v>286</v>
      </c>
      <c r="I1294" s="165" t="s">
        <v>284</v>
      </c>
    </row>
    <row r="1295" spans="2:9" x14ac:dyDescent="0.25">
      <c r="B1295" t="s">
        <v>9</v>
      </c>
      <c r="C1295" t="s">
        <v>1579</v>
      </c>
      <c r="D1295" s="165">
        <v>22113</v>
      </c>
      <c r="E1295" s="165">
        <v>0</v>
      </c>
      <c r="F1295" s="165"/>
      <c r="G1295" s="165"/>
      <c r="H1295" s="165" t="s">
        <v>286</v>
      </c>
      <c r="I1295" s="165" t="s">
        <v>284</v>
      </c>
    </row>
    <row r="1296" spans="2:9" x14ac:dyDescent="0.25">
      <c r="B1296" t="s">
        <v>9</v>
      </c>
      <c r="C1296" t="s">
        <v>1580</v>
      </c>
      <c r="D1296" s="165">
        <v>20719</v>
      </c>
      <c r="E1296" s="184">
        <v>72.884986100000006</v>
      </c>
      <c r="F1296" s="165"/>
      <c r="G1296" s="165"/>
      <c r="H1296" s="165" t="s">
        <v>286</v>
      </c>
      <c r="I1296" s="165" t="s">
        <v>284</v>
      </c>
    </row>
    <row r="1297" spans="2:9" x14ac:dyDescent="0.25">
      <c r="B1297" t="s">
        <v>9</v>
      </c>
      <c r="C1297" t="s">
        <v>1581</v>
      </c>
      <c r="D1297" s="165">
        <v>22121</v>
      </c>
      <c r="E1297" s="184">
        <v>62.631886600000001</v>
      </c>
      <c r="F1297" s="165"/>
      <c r="G1297" s="165"/>
      <c r="H1297" s="165" t="s">
        <v>286</v>
      </c>
      <c r="I1297" s="165" t="s">
        <v>284</v>
      </c>
    </row>
    <row r="1298" spans="2:9" x14ac:dyDescent="0.25">
      <c r="B1298" t="s">
        <v>9</v>
      </c>
      <c r="C1298" t="s">
        <v>1582</v>
      </c>
      <c r="D1298" s="165">
        <v>22107</v>
      </c>
      <c r="E1298" s="184">
        <v>27.216216599999999</v>
      </c>
      <c r="F1298" s="165"/>
      <c r="G1298" s="165"/>
      <c r="H1298" s="165" t="s">
        <v>286</v>
      </c>
      <c r="I1298" s="165" t="s">
        <v>284</v>
      </c>
    </row>
    <row r="1299" spans="2:9" x14ac:dyDescent="0.25">
      <c r="B1299" t="s">
        <v>9</v>
      </c>
      <c r="C1299" t="s">
        <v>1583</v>
      </c>
      <c r="D1299" s="165">
        <v>20712</v>
      </c>
      <c r="E1299" s="165">
        <v>0</v>
      </c>
      <c r="F1299" s="165"/>
      <c r="G1299" s="165"/>
      <c r="H1299" s="165" t="s">
        <v>286</v>
      </c>
      <c r="I1299" s="165" t="s">
        <v>284</v>
      </c>
    </row>
    <row r="1300" spans="2:9" x14ac:dyDescent="0.25">
      <c r="B1300" t="s">
        <v>9</v>
      </c>
      <c r="C1300" t="s">
        <v>1584</v>
      </c>
      <c r="D1300" s="165">
        <v>22117</v>
      </c>
      <c r="E1300" s="165">
        <v>0</v>
      </c>
      <c r="F1300" s="165"/>
      <c r="G1300" s="165"/>
      <c r="H1300" s="165" t="s">
        <v>286</v>
      </c>
      <c r="I1300" s="165" t="s">
        <v>284</v>
      </c>
    </row>
    <row r="1301" spans="2:9" x14ac:dyDescent="0.25">
      <c r="B1301" t="s">
        <v>9</v>
      </c>
      <c r="C1301" t="s">
        <v>1585</v>
      </c>
      <c r="D1301" s="165">
        <v>20726</v>
      </c>
      <c r="E1301" s="165">
        <v>0</v>
      </c>
      <c r="F1301" s="165"/>
      <c r="G1301" s="165"/>
      <c r="H1301" s="165" t="s">
        <v>286</v>
      </c>
      <c r="I1301" s="165" t="s">
        <v>284</v>
      </c>
    </row>
    <row r="1302" spans="2:9" x14ac:dyDescent="0.25">
      <c r="B1302" t="s">
        <v>9</v>
      </c>
      <c r="C1302" t="s">
        <v>1586</v>
      </c>
      <c r="D1302" s="165">
        <v>22123</v>
      </c>
      <c r="E1302" s="165">
        <v>0</v>
      </c>
      <c r="F1302" s="165"/>
      <c r="G1302" s="165"/>
      <c r="H1302" s="165" t="s">
        <v>286</v>
      </c>
      <c r="I1302" s="165" t="s">
        <v>284</v>
      </c>
    </row>
    <row r="1303" spans="2:9" x14ac:dyDescent="0.25">
      <c r="B1303" t="s">
        <v>9</v>
      </c>
      <c r="C1303" t="s">
        <v>1587</v>
      </c>
      <c r="D1303" s="165">
        <v>20723</v>
      </c>
      <c r="E1303" s="184">
        <v>18.743798000000002</v>
      </c>
      <c r="F1303" s="165"/>
      <c r="G1303" s="165"/>
      <c r="H1303" s="165" t="s">
        <v>286</v>
      </c>
      <c r="I1303" s="165" t="s">
        <v>284</v>
      </c>
    </row>
    <row r="1304" spans="2:9" x14ac:dyDescent="0.25">
      <c r="B1304" t="s">
        <v>9</v>
      </c>
      <c r="C1304" t="s">
        <v>1588</v>
      </c>
      <c r="D1304" s="165">
        <v>20730</v>
      </c>
      <c r="E1304" s="165">
        <v>0</v>
      </c>
      <c r="F1304" s="165"/>
      <c r="G1304" s="165"/>
      <c r="H1304" s="165" t="s">
        <v>286</v>
      </c>
      <c r="I1304" s="165" t="s">
        <v>284</v>
      </c>
    </row>
    <row r="1305" spans="2:9" x14ac:dyDescent="0.25">
      <c r="B1305" t="s">
        <v>9</v>
      </c>
      <c r="C1305" t="s">
        <v>1589</v>
      </c>
      <c r="D1305" s="165">
        <v>20584</v>
      </c>
      <c r="E1305" s="165">
        <v>0</v>
      </c>
      <c r="F1305" s="165"/>
      <c r="G1305" s="165"/>
      <c r="H1305" s="165" t="s">
        <v>286</v>
      </c>
      <c r="I1305" s="165" t="s">
        <v>284</v>
      </c>
    </row>
    <row r="1306" spans="2:9" x14ac:dyDescent="0.25">
      <c r="B1306" t="s">
        <v>9</v>
      </c>
      <c r="C1306" t="s">
        <v>1590</v>
      </c>
      <c r="D1306" s="165">
        <v>20755</v>
      </c>
      <c r="E1306" s="165">
        <v>0</v>
      </c>
      <c r="F1306" s="165"/>
      <c r="G1306" s="165"/>
      <c r="H1306" s="165" t="s">
        <v>286</v>
      </c>
      <c r="I1306" s="165" t="s">
        <v>284</v>
      </c>
    </row>
    <row r="1307" spans="2:9" x14ac:dyDescent="0.25">
      <c r="B1307" t="s">
        <v>9</v>
      </c>
      <c r="C1307" t="s">
        <v>1591</v>
      </c>
      <c r="D1307" s="165">
        <v>20731</v>
      </c>
      <c r="E1307" s="165">
        <v>0</v>
      </c>
      <c r="F1307" s="165"/>
      <c r="G1307" s="165"/>
      <c r="H1307" s="165" t="s">
        <v>286</v>
      </c>
      <c r="I1307" s="165" t="s">
        <v>284</v>
      </c>
    </row>
    <row r="1308" spans="2:9" x14ac:dyDescent="0.25">
      <c r="B1308" t="s">
        <v>9</v>
      </c>
      <c r="C1308" t="s">
        <v>1592</v>
      </c>
      <c r="D1308" s="165">
        <v>22122</v>
      </c>
      <c r="E1308" s="165">
        <v>0</v>
      </c>
      <c r="F1308" s="165"/>
      <c r="G1308" s="165"/>
      <c r="H1308" s="165" t="s">
        <v>286</v>
      </c>
      <c r="I1308" s="165" t="s">
        <v>284</v>
      </c>
    </row>
    <row r="1309" spans="2:9" x14ac:dyDescent="0.25">
      <c r="B1309" t="s">
        <v>9</v>
      </c>
      <c r="C1309" t="s">
        <v>1593</v>
      </c>
      <c r="D1309" s="165">
        <v>22108</v>
      </c>
      <c r="E1309" s="165">
        <v>0</v>
      </c>
      <c r="F1309" s="165"/>
      <c r="G1309" s="165"/>
      <c r="H1309" s="165" t="s">
        <v>286</v>
      </c>
      <c r="I1309" s="165" t="s">
        <v>284</v>
      </c>
    </row>
    <row r="1310" spans="2:9" x14ac:dyDescent="0.25">
      <c r="B1310" t="s">
        <v>9</v>
      </c>
      <c r="C1310" t="s">
        <v>1594</v>
      </c>
      <c r="D1310" s="165">
        <v>20586</v>
      </c>
      <c r="E1310" s="184">
        <v>53.634790700000003</v>
      </c>
      <c r="F1310" s="165"/>
      <c r="G1310" s="165"/>
      <c r="H1310" s="165" t="s">
        <v>286</v>
      </c>
      <c r="I1310" s="165" t="s">
        <v>284</v>
      </c>
    </row>
    <row r="1311" spans="2:9" x14ac:dyDescent="0.25">
      <c r="B1311" t="s">
        <v>9</v>
      </c>
      <c r="C1311" t="s">
        <v>1595</v>
      </c>
      <c r="D1311" s="165">
        <v>22116</v>
      </c>
      <c r="E1311" s="165">
        <v>0</v>
      </c>
      <c r="F1311" s="165"/>
      <c r="G1311" s="165"/>
      <c r="H1311" s="165" t="s">
        <v>286</v>
      </c>
      <c r="I1311" s="165" t="s">
        <v>284</v>
      </c>
    </row>
    <row r="1312" spans="2:9" x14ac:dyDescent="0.25">
      <c r="B1312" t="s">
        <v>9</v>
      </c>
      <c r="C1312" t="s">
        <v>1596</v>
      </c>
      <c r="D1312" s="165">
        <v>20724</v>
      </c>
      <c r="E1312" s="184">
        <v>42.048646699999999</v>
      </c>
      <c r="F1312" s="165"/>
      <c r="G1312" s="165"/>
      <c r="H1312" s="165" t="s">
        <v>286</v>
      </c>
      <c r="I1312" s="165" t="s">
        <v>284</v>
      </c>
    </row>
    <row r="1313" spans="2:9" x14ac:dyDescent="0.25">
      <c r="B1313" t="s">
        <v>9</v>
      </c>
      <c r="C1313" t="s">
        <v>1597</v>
      </c>
      <c r="D1313" s="165">
        <v>22125</v>
      </c>
      <c r="E1313" s="165">
        <v>0</v>
      </c>
      <c r="F1313" s="165"/>
      <c r="G1313" s="165"/>
      <c r="H1313" s="165" t="s">
        <v>286</v>
      </c>
      <c r="I1313" s="165" t="s">
        <v>284</v>
      </c>
    </row>
    <row r="1314" spans="2:9" x14ac:dyDescent="0.25">
      <c r="B1314" t="s">
        <v>9</v>
      </c>
      <c r="C1314" t="s">
        <v>1598</v>
      </c>
      <c r="D1314" s="165">
        <v>22118</v>
      </c>
      <c r="E1314" s="165">
        <v>0</v>
      </c>
      <c r="F1314" s="165"/>
      <c r="G1314" s="165"/>
      <c r="H1314" s="165" t="s">
        <v>286</v>
      </c>
      <c r="I1314" s="165" t="s">
        <v>284</v>
      </c>
    </row>
    <row r="1315" spans="2:9" x14ac:dyDescent="0.25">
      <c r="B1315" t="s">
        <v>9</v>
      </c>
      <c r="C1315" t="s">
        <v>1599</v>
      </c>
      <c r="D1315" s="165">
        <v>20738</v>
      </c>
      <c r="E1315" s="184">
        <v>74.847344100000001</v>
      </c>
      <c r="F1315" s="165"/>
      <c r="G1315" s="165"/>
      <c r="H1315" s="165" t="s">
        <v>286</v>
      </c>
      <c r="I1315" s="165" t="s">
        <v>284</v>
      </c>
    </row>
    <row r="1316" spans="2:9" x14ac:dyDescent="0.25">
      <c r="B1316" t="s">
        <v>9</v>
      </c>
      <c r="C1316" t="s">
        <v>1600</v>
      </c>
      <c r="D1316" s="165">
        <v>22128</v>
      </c>
      <c r="E1316" s="165">
        <v>0</v>
      </c>
      <c r="F1316" s="165"/>
      <c r="G1316" s="165"/>
      <c r="H1316" s="165" t="s">
        <v>286</v>
      </c>
      <c r="I1316" s="165" t="s">
        <v>284</v>
      </c>
    </row>
    <row r="1317" spans="2:9" x14ac:dyDescent="0.25">
      <c r="B1317" t="s">
        <v>9</v>
      </c>
      <c r="C1317" t="s">
        <v>1601</v>
      </c>
      <c r="D1317" s="165">
        <v>20733</v>
      </c>
      <c r="E1317" s="184">
        <v>44.118179400000002</v>
      </c>
      <c r="F1317" s="165"/>
      <c r="G1317" s="165"/>
      <c r="H1317" s="165" t="s">
        <v>286</v>
      </c>
      <c r="I1317" s="165" t="s">
        <v>284</v>
      </c>
    </row>
    <row r="1318" spans="2:9" x14ac:dyDescent="0.25">
      <c r="B1318" t="s">
        <v>9</v>
      </c>
      <c r="C1318" t="s">
        <v>1602</v>
      </c>
      <c r="D1318" s="165">
        <v>20727</v>
      </c>
      <c r="E1318" s="184">
        <v>52.511309400000002</v>
      </c>
      <c r="F1318" s="165"/>
      <c r="G1318" s="165"/>
      <c r="H1318" s="165" t="s">
        <v>286</v>
      </c>
      <c r="I1318" s="165" t="s">
        <v>284</v>
      </c>
    </row>
    <row r="1319" spans="2:9" x14ac:dyDescent="0.25">
      <c r="B1319" t="s">
        <v>9</v>
      </c>
      <c r="C1319" t="s">
        <v>1603</v>
      </c>
      <c r="D1319" s="165">
        <v>22126</v>
      </c>
      <c r="E1319" s="165">
        <v>0</v>
      </c>
      <c r="F1319" s="165"/>
      <c r="G1319" s="165"/>
      <c r="H1319" s="165" t="s">
        <v>286</v>
      </c>
      <c r="I1319" s="165" t="s">
        <v>284</v>
      </c>
    </row>
    <row r="1320" spans="2:9" x14ac:dyDescent="0.25">
      <c r="B1320" t="s">
        <v>9</v>
      </c>
      <c r="C1320" t="s">
        <v>1604</v>
      </c>
      <c r="D1320" s="165">
        <v>20744</v>
      </c>
      <c r="E1320" s="165">
        <v>0</v>
      </c>
      <c r="F1320" s="165"/>
      <c r="G1320" s="165"/>
      <c r="H1320" s="165" t="s">
        <v>286</v>
      </c>
      <c r="I1320" s="165" t="s">
        <v>284</v>
      </c>
    </row>
    <row r="1321" spans="2:9" x14ac:dyDescent="0.25">
      <c r="B1321" t="s">
        <v>9</v>
      </c>
      <c r="C1321" t="s">
        <v>1605</v>
      </c>
      <c r="D1321" s="165">
        <v>22127</v>
      </c>
      <c r="E1321" s="165">
        <v>0</v>
      </c>
      <c r="F1321" s="165"/>
      <c r="G1321" s="165"/>
      <c r="H1321" s="165" t="s">
        <v>286</v>
      </c>
      <c r="I1321" s="165" t="s">
        <v>284</v>
      </c>
    </row>
    <row r="1322" spans="2:9" x14ac:dyDescent="0.25">
      <c r="B1322" t="s">
        <v>9</v>
      </c>
      <c r="C1322" t="s">
        <v>1606</v>
      </c>
      <c r="D1322" s="165">
        <v>20627</v>
      </c>
      <c r="E1322" s="165">
        <v>0</v>
      </c>
      <c r="F1322" s="165"/>
      <c r="G1322" s="165"/>
      <c r="H1322" s="165" t="s">
        <v>286</v>
      </c>
      <c r="I1322" s="165" t="s">
        <v>284</v>
      </c>
    </row>
    <row r="1323" spans="2:9" x14ac:dyDescent="0.25">
      <c r="B1323" t="s">
        <v>9</v>
      </c>
      <c r="C1323" t="s">
        <v>1607</v>
      </c>
      <c r="D1323" s="165">
        <v>20721</v>
      </c>
      <c r="E1323" s="184">
        <v>20.4134429</v>
      </c>
      <c r="F1323" s="165"/>
      <c r="G1323" s="165"/>
      <c r="H1323" s="165" t="s">
        <v>286</v>
      </c>
      <c r="I1323" s="165" t="s">
        <v>284</v>
      </c>
    </row>
    <row r="1324" spans="2:9" x14ac:dyDescent="0.25">
      <c r="B1324" t="s">
        <v>9</v>
      </c>
      <c r="C1324" t="s">
        <v>1608</v>
      </c>
      <c r="D1324" s="165">
        <v>20746</v>
      </c>
      <c r="E1324" s="165">
        <v>0</v>
      </c>
      <c r="F1324" s="165"/>
      <c r="G1324" s="165"/>
      <c r="H1324" s="165" t="s">
        <v>286</v>
      </c>
      <c r="I1324" s="165" t="s">
        <v>284</v>
      </c>
    </row>
    <row r="1325" spans="2:9" x14ac:dyDescent="0.25">
      <c r="B1325" t="s">
        <v>9</v>
      </c>
      <c r="C1325" t="s">
        <v>1609</v>
      </c>
      <c r="D1325" s="165">
        <v>22111</v>
      </c>
      <c r="E1325" s="184">
        <v>24.651525100000001</v>
      </c>
      <c r="F1325" s="165"/>
      <c r="G1325" s="165"/>
      <c r="H1325" s="165" t="s">
        <v>286</v>
      </c>
      <c r="I1325" s="165" t="s">
        <v>284</v>
      </c>
    </row>
    <row r="1326" spans="2:9" x14ac:dyDescent="0.25">
      <c r="B1326" t="s">
        <v>9</v>
      </c>
      <c r="C1326" t="s">
        <v>1610</v>
      </c>
      <c r="D1326" s="165">
        <v>22109</v>
      </c>
      <c r="E1326" s="165">
        <v>0</v>
      </c>
      <c r="F1326" s="165"/>
      <c r="G1326" s="165"/>
      <c r="H1326" s="165" t="s">
        <v>286</v>
      </c>
      <c r="I1326" s="165" t="s">
        <v>284</v>
      </c>
    </row>
    <row r="1327" spans="2:9" x14ac:dyDescent="0.25">
      <c r="B1327" t="s">
        <v>9</v>
      </c>
      <c r="C1327" t="s">
        <v>1611</v>
      </c>
      <c r="D1327" s="165">
        <v>20718</v>
      </c>
      <c r="E1327" s="165">
        <v>0</v>
      </c>
      <c r="F1327" s="165"/>
      <c r="G1327" s="165"/>
      <c r="H1327" s="165" t="s">
        <v>286</v>
      </c>
      <c r="I1327" s="165" t="s">
        <v>284</v>
      </c>
    </row>
    <row r="1328" spans="2:9" x14ac:dyDescent="0.25">
      <c r="B1328" t="s">
        <v>9</v>
      </c>
      <c r="C1328" t="s">
        <v>1612</v>
      </c>
      <c r="D1328" s="165">
        <v>20717</v>
      </c>
      <c r="E1328" s="184">
        <v>81.236985599999997</v>
      </c>
      <c r="F1328" s="165"/>
      <c r="G1328" s="165"/>
      <c r="H1328" s="165" t="s">
        <v>286</v>
      </c>
      <c r="I1328" s="165" t="s">
        <v>284</v>
      </c>
    </row>
    <row r="1329" spans="1:9" x14ac:dyDescent="0.25">
      <c r="B1329" t="s">
        <v>9</v>
      </c>
      <c r="C1329" t="s">
        <v>1613</v>
      </c>
      <c r="D1329" s="165">
        <v>22115</v>
      </c>
      <c r="E1329" s="165">
        <v>0</v>
      </c>
      <c r="F1329" s="165"/>
      <c r="G1329" s="165"/>
      <c r="H1329" s="165" t="s">
        <v>286</v>
      </c>
      <c r="I1329" s="165" t="s">
        <v>284</v>
      </c>
    </row>
    <row r="1330" spans="1:9" x14ac:dyDescent="0.25">
      <c r="B1330" t="s">
        <v>9</v>
      </c>
      <c r="C1330" t="s">
        <v>1614</v>
      </c>
      <c r="D1330" s="165">
        <v>22119</v>
      </c>
      <c r="E1330" s="165">
        <v>0</v>
      </c>
      <c r="F1330" s="165"/>
      <c r="G1330" s="165"/>
      <c r="H1330" s="165" t="s">
        <v>286</v>
      </c>
      <c r="I1330" s="165" t="s">
        <v>284</v>
      </c>
    </row>
    <row r="1331" spans="1:9" x14ac:dyDescent="0.25">
      <c r="B1331" t="s">
        <v>9</v>
      </c>
      <c r="C1331" t="s">
        <v>1615</v>
      </c>
      <c r="D1331" s="165">
        <v>20757</v>
      </c>
      <c r="E1331" s="184">
        <v>15.917482100000001</v>
      </c>
      <c r="F1331" s="165"/>
      <c r="G1331" s="165"/>
      <c r="H1331" s="165" t="s">
        <v>286</v>
      </c>
      <c r="I1331" s="165" t="s">
        <v>284</v>
      </c>
    </row>
    <row r="1332" spans="1:9" x14ac:dyDescent="0.25">
      <c r="A1332" t="s">
        <v>2005</v>
      </c>
      <c r="B1332" t="s">
        <v>5</v>
      </c>
      <c r="C1332" t="s">
        <v>1616</v>
      </c>
      <c r="D1332" s="165">
        <v>9535</v>
      </c>
      <c r="E1332" s="184">
        <v>1.171748</v>
      </c>
      <c r="F1332" s="165"/>
      <c r="G1332" s="165"/>
      <c r="H1332" s="165" t="s">
        <v>286</v>
      </c>
      <c r="I1332" s="165" t="s">
        <v>284</v>
      </c>
    </row>
    <row r="1333" spans="1:9" x14ac:dyDescent="0.25">
      <c r="A1333" t="s">
        <v>2005</v>
      </c>
      <c r="B1333" t="s">
        <v>5</v>
      </c>
      <c r="C1333" t="s">
        <v>1617</v>
      </c>
      <c r="D1333" s="165">
        <v>9559</v>
      </c>
      <c r="E1333" s="184">
        <v>0.34154839999999997</v>
      </c>
      <c r="F1333" s="165"/>
      <c r="G1333" s="165"/>
      <c r="H1333" s="165" t="s">
        <v>286</v>
      </c>
      <c r="I1333" s="165" t="s">
        <v>284</v>
      </c>
    </row>
    <row r="1334" spans="1:9" x14ac:dyDescent="0.25">
      <c r="A1334" t="s">
        <v>2005</v>
      </c>
      <c r="B1334" t="s">
        <v>5</v>
      </c>
      <c r="C1334" t="s">
        <v>1618</v>
      </c>
      <c r="D1334" s="165">
        <v>2052</v>
      </c>
      <c r="E1334" s="184">
        <v>94.554024299999995</v>
      </c>
      <c r="F1334" s="165"/>
      <c r="G1334" s="165"/>
      <c r="H1334" s="165" t="s">
        <v>286</v>
      </c>
      <c r="I1334" s="165" t="s">
        <v>284</v>
      </c>
    </row>
    <row r="1335" spans="1:9" x14ac:dyDescent="0.25">
      <c r="A1335" t="s">
        <v>2005</v>
      </c>
      <c r="B1335" t="s">
        <v>5</v>
      </c>
      <c r="C1335" t="s">
        <v>1619</v>
      </c>
      <c r="D1335" s="165">
        <v>2090</v>
      </c>
      <c r="E1335" s="184">
        <v>29.729182099999999</v>
      </c>
      <c r="F1335" s="165"/>
      <c r="G1335" s="165"/>
      <c r="H1335" s="165" t="s">
        <v>284</v>
      </c>
      <c r="I1335" s="165" t="s">
        <v>284</v>
      </c>
    </row>
    <row r="1336" spans="1:9" x14ac:dyDescent="0.25">
      <c r="A1336" t="s">
        <v>2005</v>
      </c>
      <c r="B1336" t="s">
        <v>5</v>
      </c>
      <c r="C1336" t="s">
        <v>1620</v>
      </c>
      <c r="D1336" s="165">
        <v>2112</v>
      </c>
      <c r="E1336" s="165">
        <v>0</v>
      </c>
      <c r="F1336" s="165"/>
      <c r="G1336" s="165"/>
      <c r="H1336" s="165" t="s">
        <v>286</v>
      </c>
      <c r="I1336" s="165" t="s">
        <v>284</v>
      </c>
    </row>
    <row r="1337" spans="1:9" x14ac:dyDescent="0.25">
      <c r="A1337" t="s">
        <v>2005</v>
      </c>
      <c r="B1337" t="s">
        <v>5</v>
      </c>
      <c r="C1337" t="s">
        <v>1621</v>
      </c>
      <c r="D1337" s="165">
        <v>2042</v>
      </c>
      <c r="E1337" s="184">
        <v>5.6364898999999999</v>
      </c>
      <c r="F1337" s="165"/>
      <c r="G1337" s="165"/>
      <c r="H1337" s="165" t="s">
        <v>284</v>
      </c>
      <c r="I1337" s="165" t="s">
        <v>284</v>
      </c>
    </row>
    <row r="1338" spans="1:9" x14ac:dyDescent="0.25">
      <c r="A1338" t="s">
        <v>2005</v>
      </c>
      <c r="B1338" t="s">
        <v>5</v>
      </c>
      <c r="C1338" t="s">
        <v>1622</v>
      </c>
      <c r="D1338" s="165">
        <v>9544</v>
      </c>
      <c r="E1338" s="184">
        <v>1.8174587</v>
      </c>
      <c r="F1338" s="165"/>
      <c r="G1338" s="165"/>
      <c r="H1338" s="165" t="s">
        <v>286</v>
      </c>
      <c r="I1338" s="165" t="s">
        <v>284</v>
      </c>
    </row>
    <row r="1339" spans="1:9" x14ac:dyDescent="0.25">
      <c r="A1339" t="s">
        <v>2005</v>
      </c>
      <c r="B1339" t="s">
        <v>5</v>
      </c>
      <c r="C1339" t="s">
        <v>1623</v>
      </c>
      <c r="D1339" s="165">
        <v>9541</v>
      </c>
      <c r="E1339" s="165">
        <v>0</v>
      </c>
      <c r="F1339" s="165"/>
      <c r="G1339" s="165"/>
      <c r="H1339" s="165" t="s">
        <v>286</v>
      </c>
      <c r="I1339" s="165" t="s">
        <v>284</v>
      </c>
    </row>
    <row r="1340" spans="1:9" x14ac:dyDescent="0.25">
      <c r="A1340" t="s">
        <v>2005</v>
      </c>
      <c r="B1340" t="s">
        <v>5</v>
      </c>
      <c r="C1340" t="s">
        <v>1624</v>
      </c>
      <c r="D1340" s="165">
        <v>2096</v>
      </c>
      <c r="E1340" s="184">
        <v>4.9329900000000003E-2</v>
      </c>
      <c r="F1340" s="165"/>
      <c r="G1340" s="165"/>
      <c r="H1340" s="165" t="s">
        <v>286</v>
      </c>
      <c r="I1340" s="165" t="s">
        <v>284</v>
      </c>
    </row>
    <row r="1341" spans="1:9" x14ac:dyDescent="0.25">
      <c r="A1341" t="s">
        <v>2005</v>
      </c>
      <c r="B1341" t="s">
        <v>5</v>
      </c>
      <c r="C1341" t="s">
        <v>1625</v>
      </c>
      <c r="D1341" s="165">
        <v>2041</v>
      </c>
      <c r="E1341" s="184">
        <v>31.8156927</v>
      </c>
      <c r="F1341" s="165"/>
      <c r="G1341" s="165"/>
      <c r="H1341" s="165" t="s">
        <v>284</v>
      </c>
      <c r="I1341" s="165" t="s">
        <v>284</v>
      </c>
    </row>
    <row r="1342" spans="1:9" x14ac:dyDescent="0.25">
      <c r="A1342" t="s">
        <v>2005</v>
      </c>
      <c r="B1342" t="s">
        <v>5</v>
      </c>
      <c r="C1342" t="s">
        <v>1626</v>
      </c>
      <c r="D1342" s="165">
        <v>2077</v>
      </c>
      <c r="E1342" s="165">
        <v>0</v>
      </c>
      <c r="F1342" s="165"/>
      <c r="G1342" s="165"/>
      <c r="H1342" s="165" t="s">
        <v>286</v>
      </c>
      <c r="I1342" s="165" t="s">
        <v>284</v>
      </c>
    </row>
    <row r="1343" spans="1:9" x14ac:dyDescent="0.25">
      <c r="A1343" t="s">
        <v>2005</v>
      </c>
      <c r="B1343" t="s">
        <v>5</v>
      </c>
      <c r="C1343" t="s">
        <v>1627</v>
      </c>
      <c r="D1343" s="165">
        <v>2056</v>
      </c>
      <c r="E1343" s="165">
        <v>0</v>
      </c>
      <c r="F1343" s="165"/>
      <c r="G1343" s="165"/>
      <c r="H1343" s="165" t="s">
        <v>286</v>
      </c>
      <c r="I1343" s="165" t="s">
        <v>284</v>
      </c>
    </row>
    <row r="1344" spans="1:9" x14ac:dyDescent="0.25">
      <c r="A1344" t="s">
        <v>2005</v>
      </c>
      <c r="B1344" t="s">
        <v>5</v>
      </c>
      <c r="C1344" t="s">
        <v>1628</v>
      </c>
      <c r="D1344" s="165">
        <v>2084</v>
      </c>
      <c r="E1344" s="165">
        <v>0</v>
      </c>
      <c r="F1344" s="165"/>
      <c r="G1344" s="165"/>
      <c r="H1344" s="165" t="s">
        <v>286</v>
      </c>
      <c r="I1344" s="165" t="s">
        <v>284</v>
      </c>
    </row>
    <row r="1345" spans="1:9" x14ac:dyDescent="0.25">
      <c r="A1345" t="s">
        <v>2005</v>
      </c>
      <c r="B1345" t="s">
        <v>5</v>
      </c>
      <c r="C1345" t="s">
        <v>1629</v>
      </c>
      <c r="D1345" s="165">
        <v>9570</v>
      </c>
      <c r="E1345" s="184">
        <v>13.374971199999999</v>
      </c>
      <c r="F1345" s="165"/>
      <c r="G1345" s="165"/>
      <c r="H1345" s="165" t="s">
        <v>286</v>
      </c>
      <c r="I1345" s="165" t="s">
        <v>284</v>
      </c>
    </row>
    <row r="1346" spans="1:9" x14ac:dyDescent="0.25">
      <c r="A1346" t="s">
        <v>2005</v>
      </c>
      <c r="B1346" t="s">
        <v>5</v>
      </c>
      <c r="C1346" t="s">
        <v>1630</v>
      </c>
      <c r="D1346" s="165">
        <v>2063</v>
      </c>
      <c r="E1346" s="165">
        <v>0</v>
      </c>
      <c r="F1346" s="165"/>
      <c r="G1346" s="165"/>
      <c r="H1346" s="165" t="s">
        <v>286</v>
      </c>
      <c r="I1346" s="165" t="s">
        <v>284</v>
      </c>
    </row>
    <row r="1347" spans="1:9" x14ac:dyDescent="0.25">
      <c r="A1347" t="s">
        <v>2005</v>
      </c>
      <c r="B1347" t="s">
        <v>5</v>
      </c>
      <c r="C1347" t="s">
        <v>1631</v>
      </c>
      <c r="D1347" s="165">
        <v>2034</v>
      </c>
      <c r="E1347" s="184">
        <v>73.325760399999993</v>
      </c>
      <c r="F1347" s="165"/>
      <c r="G1347" s="165"/>
      <c r="H1347" s="165" t="s">
        <v>286</v>
      </c>
      <c r="I1347" s="165" t="s">
        <v>284</v>
      </c>
    </row>
    <row r="1348" spans="1:9" x14ac:dyDescent="0.25">
      <c r="A1348" t="s">
        <v>2005</v>
      </c>
      <c r="B1348" t="s">
        <v>5</v>
      </c>
      <c r="C1348" t="s">
        <v>1632</v>
      </c>
      <c r="D1348" s="165">
        <v>2116</v>
      </c>
      <c r="E1348" s="184">
        <v>0.12291009999999999</v>
      </c>
      <c r="F1348" s="165"/>
      <c r="G1348" s="165"/>
      <c r="H1348" s="165" t="s">
        <v>286</v>
      </c>
      <c r="I1348" s="165" t="s">
        <v>284</v>
      </c>
    </row>
    <row r="1349" spans="1:9" x14ac:dyDescent="0.25">
      <c r="A1349" t="s">
        <v>2005</v>
      </c>
      <c r="B1349" t="s">
        <v>5</v>
      </c>
      <c r="C1349" t="s">
        <v>1633</v>
      </c>
      <c r="D1349" s="165">
        <v>2088</v>
      </c>
      <c r="E1349" s="184">
        <v>70.082352200000003</v>
      </c>
      <c r="F1349" s="165"/>
      <c r="G1349" s="165"/>
      <c r="H1349" s="165" t="s">
        <v>286</v>
      </c>
      <c r="I1349" s="165" t="s">
        <v>284</v>
      </c>
    </row>
    <row r="1350" spans="1:9" x14ac:dyDescent="0.25">
      <c r="A1350" t="s">
        <v>2005</v>
      </c>
      <c r="B1350" t="s">
        <v>5</v>
      </c>
      <c r="C1350" t="s">
        <v>1634</v>
      </c>
      <c r="D1350" s="165">
        <v>29875</v>
      </c>
      <c r="E1350" s="184">
        <v>99.999027600000005</v>
      </c>
      <c r="F1350" s="165"/>
      <c r="G1350" s="165"/>
      <c r="H1350" s="165" t="s">
        <v>284</v>
      </c>
      <c r="I1350" s="165" t="s">
        <v>284</v>
      </c>
    </row>
    <row r="1351" spans="1:9" x14ac:dyDescent="0.25">
      <c r="A1351" t="s">
        <v>2005</v>
      </c>
      <c r="B1351" t="s">
        <v>5</v>
      </c>
      <c r="C1351" t="s">
        <v>1635</v>
      </c>
      <c r="D1351" s="165">
        <v>2078</v>
      </c>
      <c r="E1351" s="184">
        <v>62.593736100000001</v>
      </c>
      <c r="F1351" s="165"/>
      <c r="G1351" s="165"/>
      <c r="H1351" s="165" t="s">
        <v>286</v>
      </c>
      <c r="I1351" s="165" t="s">
        <v>284</v>
      </c>
    </row>
    <row r="1352" spans="1:9" x14ac:dyDescent="0.25">
      <c r="A1352" t="s">
        <v>2005</v>
      </c>
      <c r="B1352" t="s">
        <v>5</v>
      </c>
      <c r="C1352" s="14" t="s">
        <v>1636</v>
      </c>
      <c r="D1352" s="165">
        <v>9580</v>
      </c>
      <c r="E1352" s="184">
        <v>88.202426099999997</v>
      </c>
      <c r="F1352" s="165" t="s">
        <v>288</v>
      </c>
      <c r="G1352" s="165"/>
      <c r="H1352" s="165" t="s">
        <v>286</v>
      </c>
      <c r="I1352" s="165" t="s">
        <v>284</v>
      </c>
    </row>
    <row r="1353" spans="1:9" x14ac:dyDescent="0.25">
      <c r="A1353" t="s">
        <v>2005</v>
      </c>
      <c r="B1353" t="s">
        <v>5</v>
      </c>
      <c r="C1353" t="s">
        <v>1637</v>
      </c>
      <c r="D1353" s="165">
        <v>2108</v>
      </c>
      <c r="E1353" s="165">
        <v>0</v>
      </c>
      <c r="F1353" s="165"/>
      <c r="G1353" s="165"/>
      <c r="H1353" s="165" t="s">
        <v>286</v>
      </c>
      <c r="I1353" s="165" t="s">
        <v>284</v>
      </c>
    </row>
    <row r="1354" spans="1:9" x14ac:dyDescent="0.25">
      <c r="A1354" t="s">
        <v>2005</v>
      </c>
      <c r="B1354" t="s">
        <v>5</v>
      </c>
      <c r="C1354" t="s">
        <v>1638</v>
      </c>
      <c r="D1354" s="165">
        <v>2044</v>
      </c>
      <c r="E1354" s="184">
        <v>88.392251700000003</v>
      </c>
      <c r="F1354" s="165"/>
      <c r="G1354" s="165"/>
      <c r="H1354" s="165" t="s">
        <v>286</v>
      </c>
      <c r="I1354" s="165" t="s">
        <v>284</v>
      </c>
    </row>
    <row r="1355" spans="1:9" x14ac:dyDescent="0.25">
      <c r="A1355" t="s">
        <v>2005</v>
      </c>
      <c r="B1355" t="s">
        <v>5</v>
      </c>
      <c r="C1355" t="s">
        <v>1639</v>
      </c>
      <c r="D1355" s="165">
        <v>2133</v>
      </c>
      <c r="E1355" s="165">
        <v>0</v>
      </c>
      <c r="F1355" s="165"/>
      <c r="G1355" s="165"/>
      <c r="H1355" s="165" t="s">
        <v>286</v>
      </c>
      <c r="I1355" s="165" t="s">
        <v>284</v>
      </c>
    </row>
    <row r="1356" spans="1:9" x14ac:dyDescent="0.25">
      <c r="A1356" t="s">
        <v>2005</v>
      </c>
      <c r="B1356" t="s">
        <v>5</v>
      </c>
      <c r="C1356" t="s">
        <v>1640</v>
      </c>
      <c r="D1356" s="165">
        <v>2113</v>
      </c>
      <c r="E1356" s="165">
        <v>0</v>
      </c>
      <c r="F1356" s="165"/>
      <c r="G1356" s="165"/>
      <c r="H1356" s="165" t="s">
        <v>286</v>
      </c>
      <c r="I1356" s="165" t="s">
        <v>284</v>
      </c>
    </row>
    <row r="1357" spans="1:9" x14ac:dyDescent="0.25">
      <c r="A1357" t="s">
        <v>2005</v>
      </c>
      <c r="B1357" t="s">
        <v>5</v>
      </c>
      <c r="C1357" t="s">
        <v>1641</v>
      </c>
      <c r="D1357" s="165">
        <v>2100</v>
      </c>
      <c r="E1357" s="165">
        <v>0</v>
      </c>
      <c r="F1357" s="165"/>
      <c r="G1357" s="165"/>
      <c r="H1357" s="165" t="s">
        <v>286</v>
      </c>
      <c r="I1357" s="165" t="s">
        <v>284</v>
      </c>
    </row>
    <row r="1358" spans="1:9" x14ac:dyDescent="0.25">
      <c r="A1358" t="s">
        <v>2005</v>
      </c>
      <c r="B1358" t="s">
        <v>5</v>
      </c>
      <c r="C1358" t="s">
        <v>1642</v>
      </c>
      <c r="D1358" s="165">
        <v>2101</v>
      </c>
      <c r="E1358" s="165">
        <v>0</v>
      </c>
      <c r="F1358" s="165"/>
      <c r="G1358" s="165"/>
      <c r="H1358" s="165" t="s">
        <v>286</v>
      </c>
      <c r="I1358" s="165" t="s">
        <v>284</v>
      </c>
    </row>
    <row r="1359" spans="1:9" x14ac:dyDescent="0.25">
      <c r="A1359" t="s">
        <v>2005</v>
      </c>
      <c r="B1359" t="s">
        <v>5</v>
      </c>
      <c r="C1359" t="s">
        <v>1643</v>
      </c>
      <c r="D1359" s="165">
        <v>2051</v>
      </c>
      <c r="E1359" s="184">
        <v>86.384792700000006</v>
      </c>
      <c r="F1359" s="165"/>
      <c r="G1359" s="165"/>
      <c r="H1359" s="165" t="s">
        <v>284</v>
      </c>
      <c r="I1359" s="165" t="s">
        <v>284</v>
      </c>
    </row>
    <row r="1360" spans="1:9" x14ac:dyDescent="0.25">
      <c r="A1360" t="s">
        <v>2005</v>
      </c>
      <c r="B1360" t="s">
        <v>5</v>
      </c>
      <c r="C1360" t="s">
        <v>1644</v>
      </c>
      <c r="D1360" s="165">
        <v>9546</v>
      </c>
      <c r="E1360" s="184">
        <v>27.293263799999998</v>
      </c>
      <c r="F1360" s="165"/>
      <c r="G1360" s="165"/>
      <c r="H1360" s="165" t="s">
        <v>286</v>
      </c>
      <c r="I1360" s="165" t="s">
        <v>284</v>
      </c>
    </row>
    <row r="1361" spans="1:9" x14ac:dyDescent="0.25">
      <c r="A1361" t="s">
        <v>2005</v>
      </c>
      <c r="B1361" t="s">
        <v>5</v>
      </c>
      <c r="C1361" t="s">
        <v>1645</v>
      </c>
      <c r="D1361" s="165">
        <v>2081</v>
      </c>
      <c r="E1361" s="165">
        <v>0</v>
      </c>
      <c r="F1361" s="165"/>
      <c r="G1361" s="165"/>
      <c r="H1361" s="165" t="s">
        <v>286</v>
      </c>
      <c r="I1361" s="165" t="s">
        <v>284</v>
      </c>
    </row>
    <row r="1362" spans="1:9" x14ac:dyDescent="0.25">
      <c r="A1362" t="s">
        <v>2005</v>
      </c>
      <c r="B1362" t="s">
        <v>5</v>
      </c>
      <c r="C1362" t="s">
        <v>1646</v>
      </c>
      <c r="D1362" s="165">
        <v>2070</v>
      </c>
      <c r="E1362" s="184">
        <v>14.657162</v>
      </c>
      <c r="F1362" s="165"/>
      <c r="G1362" s="165"/>
      <c r="H1362" s="165" t="s">
        <v>286</v>
      </c>
      <c r="I1362" s="165" t="s">
        <v>284</v>
      </c>
    </row>
    <row r="1363" spans="1:9" x14ac:dyDescent="0.25">
      <c r="A1363" t="s">
        <v>2005</v>
      </c>
      <c r="B1363" t="s">
        <v>5</v>
      </c>
      <c r="C1363" s="14" t="s">
        <v>1647</v>
      </c>
      <c r="D1363" s="165">
        <v>2069</v>
      </c>
      <c r="E1363" s="184">
        <v>89.729259299999995</v>
      </c>
      <c r="F1363" s="165" t="s">
        <v>288</v>
      </c>
      <c r="G1363" s="165"/>
      <c r="H1363" s="165" t="s">
        <v>286</v>
      </c>
      <c r="I1363" s="165" t="s">
        <v>284</v>
      </c>
    </row>
    <row r="1364" spans="1:9" x14ac:dyDescent="0.25">
      <c r="A1364" t="s">
        <v>2005</v>
      </c>
      <c r="B1364" t="s">
        <v>5</v>
      </c>
      <c r="C1364" t="s">
        <v>1648</v>
      </c>
      <c r="D1364" s="165">
        <v>2098</v>
      </c>
      <c r="E1364" s="184">
        <v>13.3021131</v>
      </c>
      <c r="F1364" s="165"/>
      <c r="G1364" s="165"/>
      <c r="H1364" s="165" t="s">
        <v>286</v>
      </c>
      <c r="I1364" s="165" t="s">
        <v>284</v>
      </c>
    </row>
    <row r="1365" spans="1:9" x14ac:dyDescent="0.25">
      <c r="A1365" t="s">
        <v>2005</v>
      </c>
      <c r="B1365" t="s">
        <v>5</v>
      </c>
      <c r="C1365" t="s">
        <v>1649</v>
      </c>
      <c r="D1365" s="165">
        <v>2091</v>
      </c>
      <c r="E1365" s="165">
        <v>0</v>
      </c>
      <c r="F1365" s="165"/>
      <c r="G1365" s="165"/>
      <c r="H1365" s="165" t="s">
        <v>286</v>
      </c>
      <c r="I1365" s="165" t="s">
        <v>284</v>
      </c>
    </row>
    <row r="1366" spans="1:9" x14ac:dyDescent="0.25">
      <c r="A1366" t="s">
        <v>2005</v>
      </c>
      <c r="B1366" t="s">
        <v>5</v>
      </c>
      <c r="C1366" t="s">
        <v>1650</v>
      </c>
      <c r="D1366" s="165">
        <v>2102</v>
      </c>
      <c r="E1366" s="165">
        <v>0</v>
      </c>
      <c r="F1366" s="165"/>
      <c r="G1366" s="165"/>
      <c r="H1366" s="165" t="s">
        <v>286</v>
      </c>
      <c r="I1366" s="165" t="s">
        <v>284</v>
      </c>
    </row>
    <row r="1367" spans="1:9" x14ac:dyDescent="0.25">
      <c r="A1367" t="s">
        <v>2005</v>
      </c>
      <c r="B1367" t="s">
        <v>5</v>
      </c>
      <c r="C1367" t="s">
        <v>1651</v>
      </c>
      <c r="D1367" s="165">
        <v>2054</v>
      </c>
      <c r="E1367" s="184">
        <v>4.8066830999999999</v>
      </c>
      <c r="F1367" s="165"/>
      <c r="G1367" s="165"/>
      <c r="H1367" s="165" t="s">
        <v>286</v>
      </c>
      <c r="I1367" s="165" t="s">
        <v>284</v>
      </c>
    </row>
    <row r="1368" spans="1:9" x14ac:dyDescent="0.25">
      <c r="A1368" t="s">
        <v>2005</v>
      </c>
      <c r="B1368" t="s">
        <v>5</v>
      </c>
      <c r="C1368" t="s">
        <v>1652</v>
      </c>
      <c r="D1368" s="165">
        <v>9536</v>
      </c>
      <c r="E1368" s="165">
        <v>0</v>
      </c>
      <c r="F1368" s="165"/>
      <c r="G1368" s="165"/>
      <c r="H1368" s="165" t="s">
        <v>286</v>
      </c>
      <c r="I1368" s="165" t="s">
        <v>284</v>
      </c>
    </row>
    <row r="1369" spans="1:9" x14ac:dyDescent="0.25">
      <c r="A1369" t="s">
        <v>2005</v>
      </c>
      <c r="B1369" t="s">
        <v>5</v>
      </c>
      <c r="C1369" t="s">
        <v>1653</v>
      </c>
      <c r="D1369" s="165">
        <v>9551</v>
      </c>
      <c r="E1369" s="184">
        <v>43.389683499999997</v>
      </c>
      <c r="F1369" s="165"/>
      <c r="G1369" s="165"/>
      <c r="H1369" s="165" t="s">
        <v>286</v>
      </c>
      <c r="I1369" s="165" t="s">
        <v>284</v>
      </c>
    </row>
    <row r="1370" spans="1:9" x14ac:dyDescent="0.25">
      <c r="A1370" t="s">
        <v>2005</v>
      </c>
      <c r="B1370" t="s">
        <v>5</v>
      </c>
      <c r="C1370" t="s">
        <v>1654</v>
      </c>
      <c r="D1370" s="165">
        <v>2115</v>
      </c>
      <c r="E1370" s="184">
        <v>36.6202331</v>
      </c>
      <c r="F1370" s="165"/>
      <c r="G1370" s="165"/>
      <c r="H1370" s="165" t="s">
        <v>286</v>
      </c>
      <c r="I1370" s="165" t="s">
        <v>284</v>
      </c>
    </row>
    <row r="1371" spans="1:9" x14ac:dyDescent="0.25">
      <c r="A1371" t="s">
        <v>2005</v>
      </c>
      <c r="B1371" t="s">
        <v>5</v>
      </c>
      <c r="C1371" t="s">
        <v>1655</v>
      </c>
      <c r="D1371" s="165">
        <v>2121</v>
      </c>
      <c r="E1371" s="184">
        <v>2.7511640000000002</v>
      </c>
      <c r="F1371" s="165"/>
      <c r="G1371" s="165"/>
      <c r="H1371" s="165" t="s">
        <v>286</v>
      </c>
      <c r="I1371" s="165" t="s">
        <v>284</v>
      </c>
    </row>
    <row r="1372" spans="1:9" x14ac:dyDescent="0.25">
      <c r="A1372" t="s">
        <v>2005</v>
      </c>
      <c r="B1372" t="s">
        <v>5</v>
      </c>
      <c r="C1372" t="s">
        <v>1656</v>
      </c>
      <c r="D1372" s="165">
        <v>2103</v>
      </c>
      <c r="E1372" s="165">
        <v>0</v>
      </c>
      <c r="F1372" s="165"/>
      <c r="G1372" s="165"/>
      <c r="H1372" s="165" t="s">
        <v>286</v>
      </c>
      <c r="I1372" s="165" t="s">
        <v>284</v>
      </c>
    </row>
    <row r="1373" spans="1:9" x14ac:dyDescent="0.25">
      <c r="A1373" t="s">
        <v>2005</v>
      </c>
      <c r="B1373" t="s">
        <v>5</v>
      </c>
      <c r="C1373" t="s">
        <v>1657</v>
      </c>
      <c r="D1373" s="165">
        <v>2111</v>
      </c>
      <c r="E1373" s="184">
        <v>0.92726180000000002</v>
      </c>
      <c r="F1373" s="165"/>
      <c r="G1373" s="165"/>
      <c r="H1373" s="165" t="s">
        <v>286</v>
      </c>
      <c r="I1373" s="165" t="s">
        <v>284</v>
      </c>
    </row>
    <row r="1374" spans="1:9" x14ac:dyDescent="0.25">
      <c r="A1374" t="s">
        <v>2005</v>
      </c>
      <c r="B1374" t="s">
        <v>5</v>
      </c>
      <c r="C1374" t="s">
        <v>1658</v>
      </c>
      <c r="D1374" s="165">
        <v>2072</v>
      </c>
      <c r="E1374" s="165">
        <v>0</v>
      </c>
      <c r="F1374" s="165"/>
      <c r="G1374" s="165"/>
      <c r="H1374" s="165" t="s">
        <v>284</v>
      </c>
      <c r="I1374" s="165" t="s">
        <v>284</v>
      </c>
    </row>
    <row r="1375" spans="1:9" x14ac:dyDescent="0.25">
      <c r="A1375" t="s">
        <v>2005</v>
      </c>
      <c r="B1375" t="s">
        <v>5</v>
      </c>
      <c r="C1375" t="s">
        <v>1659</v>
      </c>
      <c r="D1375" s="165">
        <v>2094</v>
      </c>
      <c r="E1375" s="165">
        <v>0</v>
      </c>
      <c r="F1375" s="165"/>
      <c r="G1375" s="165"/>
      <c r="H1375" s="165" t="s">
        <v>286</v>
      </c>
      <c r="I1375" s="165" t="s">
        <v>284</v>
      </c>
    </row>
    <row r="1376" spans="1:9" x14ac:dyDescent="0.25">
      <c r="A1376" t="s">
        <v>2005</v>
      </c>
      <c r="B1376" t="s">
        <v>5</v>
      </c>
      <c r="C1376" t="s">
        <v>1660</v>
      </c>
      <c r="D1376" s="165">
        <v>9538</v>
      </c>
      <c r="E1376" s="184">
        <v>16.555878700000001</v>
      </c>
      <c r="F1376" s="165"/>
      <c r="G1376" s="165"/>
      <c r="H1376" s="165" t="s">
        <v>286</v>
      </c>
      <c r="I1376" s="165" t="s">
        <v>284</v>
      </c>
    </row>
    <row r="1377" spans="1:9" x14ac:dyDescent="0.25">
      <c r="A1377" t="s">
        <v>2005</v>
      </c>
      <c r="B1377" t="s">
        <v>5</v>
      </c>
      <c r="C1377" t="s">
        <v>1661</v>
      </c>
      <c r="D1377" s="165">
        <v>9552</v>
      </c>
      <c r="E1377" s="165">
        <v>0</v>
      </c>
      <c r="F1377" s="165"/>
      <c r="G1377" s="165"/>
      <c r="H1377" s="165" t="s">
        <v>286</v>
      </c>
      <c r="I1377" s="165" t="s">
        <v>284</v>
      </c>
    </row>
    <row r="1378" spans="1:9" x14ac:dyDescent="0.25">
      <c r="A1378" t="s">
        <v>2005</v>
      </c>
      <c r="B1378" t="s">
        <v>5</v>
      </c>
      <c r="C1378" t="s">
        <v>1662</v>
      </c>
      <c r="D1378" s="165">
        <v>9553</v>
      </c>
      <c r="E1378" s="165">
        <v>0</v>
      </c>
      <c r="F1378" s="165"/>
      <c r="G1378" s="165"/>
      <c r="H1378" s="165" t="s">
        <v>286</v>
      </c>
      <c r="I1378" s="165" t="s">
        <v>284</v>
      </c>
    </row>
    <row r="1379" spans="1:9" x14ac:dyDescent="0.25">
      <c r="A1379" t="s">
        <v>2005</v>
      </c>
      <c r="B1379" t="s">
        <v>5</v>
      </c>
      <c r="C1379" t="s">
        <v>1663</v>
      </c>
      <c r="D1379" s="165">
        <v>2105</v>
      </c>
      <c r="E1379" s="165">
        <v>0</v>
      </c>
      <c r="F1379" s="165"/>
      <c r="G1379" s="165"/>
      <c r="H1379" s="165" t="s">
        <v>286</v>
      </c>
      <c r="I1379" s="165" t="s">
        <v>284</v>
      </c>
    </row>
    <row r="1380" spans="1:9" x14ac:dyDescent="0.25">
      <c r="A1380" t="s">
        <v>2005</v>
      </c>
      <c r="B1380" t="s">
        <v>5</v>
      </c>
      <c r="C1380" t="s">
        <v>1664</v>
      </c>
      <c r="D1380" s="165">
        <v>9537</v>
      </c>
      <c r="E1380" s="184">
        <v>22.8462532</v>
      </c>
      <c r="F1380" s="165"/>
      <c r="G1380" s="165"/>
      <c r="H1380" s="165" t="s">
        <v>286</v>
      </c>
      <c r="I1380" s="165" t="s">
        <v>284</v>
      </c>
    </row>
    <row r="1381" spans="1:9" x14ac:dyDescent="0.25">
      <c r="A1381" t="s">
        <v>2005</v>
      </c>
      <c r="B1381" t="s">
        <v>5</v>
      </c>
      <c r="C1381" t="s">
        <v>1665</v>
      </c>
      <c r="D1381" s="165">
        <v>2037</v>
      </c>
      <c r="E1381" s="165">
        <v>0</v>
      </c>
      <c r="F1381" s="165"/>
      <c r="G1381" s="165"/>
      <c r="H1381" s="165" t="s">
        <v>286</v>
      </c>
      <c r="I1381" s="165" t="s">
        <v>284</v>
      </c>
    </row>
    <row r="1382" spans="1:9" x14ac:dyDescent="0.25">
      <c r="A1382" t="s">
        <v>2005</v>
      </c>
      <c r="B1382" t="s">
        <v>5</v>
      </c>
      <c r="C1382" t="s">
        <v>1666</v>
      </c>
      <c r="D1382" s="165">
        <v>2038</v>
      </c>
      <c r="E1382" s="184">
        <v>26.315705099999999</v>
      </c>
      <c r="F1382" s="165"/>
      <c r="G1382" s="165"/>
      <c r="H1382" s="165" t="s">
        <v>286</v>
      </c>
      <c r="I1382" s="165" t="s">
        <v>284</v>
      </c>
    </row>
    <row r="1383" spans="1:9" x14ac:dyDescent="0.25">
      <c r="A1383" t="s">
        <v>2005</v>
      </c>
      <c r="B1383" t="s">
        <v>5</v>
      </c>
      <c r="C1383" t="s">
        <v>1667</v>
      </c>
      <c r="D1383" s="165">
        <v>9572</v>
      </c>
      <c r="E1383" s="165">
        <v>0</v>
      </c>
      <c r="F1383" s="165"/>
      <c r="G1383" s="165"/>
      <c r="H1383" s="165" t="s">
        <v>286</v>
      </c>
      <c r="I1383" s="165" t="s">
        <v>284</v>
      </c>
    </row>
    <row r="1384" spans="1:9" x14ac:dyDescent="0.25">
      <c r="A1384" t="s">
        <v>2005</v>
      </c>
      <c r="B1384" t="s">
        <v>5</v>
      </c>
      <c r="C1384" t="s">
        <v>1668</v>
      </c>
      <c r="D1384" s="165">
        <v>2048</v>
      </c>
      <c r="E1384" s="184">
        <v>94.654054200000004</v>
      </c>
      <c r="F1384" s="165"/>
      <c r="G1384" s="165"/>
      <c r="H1384" s="165" t="s">
        <v>284</v>
      </c>
      <c r="I1384" s="165" t="s">
        <v>284</v>
      </c>
    </row>
    <row r="1385" spans="1:9" x14ac:dyDescent="0.25">
      <c r="A1385" t="s">
        <v>2005</v>
      </c>
      <c r="B1385" t="s">
        <v>5</v>
      </c>
      <c r="C1385" t="s">
        <v>1669</v>
      </c>
      <c r="D1385" s="165">
        <v>2068</v>
      </c>
      <c r="E1385" s="184">
        <v>50.912045200000001</v>
      </c>
      <c r="F1385" s="165"/>
      <c r="G1385" s="165"/>
      <c r="H1385" s="165" t="s">
        <v>284</v>
      </c>
      <c r="I1385" s="165" t="s">
        <v>284</v>
      </c>
    </row>
    <row r="1386" spans="1:9" x14ac:dyDescent="0.25">
      <c r="A1386" t="s">
        <v>2005</v>
      </c>
      <c r="B1386" t="s">
        <v>5</v>
      </c>
      <c r="C1386" t="s">
        <v>1670</v>
      </c>
      <c r="D1386" s="165">
        <v>9560</v>
      </c>
      <c r="E1386" s="165">
        <v>0</v>
      </c>
      <c r="F1386" s="165"/>
      <c r="G1386" s="165"/>
      <c r="H1386" s="165" t="s">
        <v>286</v>
      </c>
      <c r="I1386" s="165" t="s">
        <v>284</v>
      </c>
    </row>
    <row r="1387" spans="1:9" x14ac:dyDescent="0.25">
      <c r="A1387" t="s">
        <v>2005</v>
      </c>
      <c r="B1387" t="s">
        <v>5</v>
      </c>
      <c r="C1387" t="s">
        <v>1671</v>
      </c>
      <c r="D1387" s="165">
        <v>2062</v>
      </c>
      <c r="E1387" s="184">
        <v>1.1127284</v>
      </c>
      <c r="F1387" s="165"/>
      <c r="G1387" s="165"/>
      <c r="H1387" s="165" t="s">
        <v>286</v>
      </c>
      <c r="I1387" s="165" t="s">
        <v>284</v>
      </c>
    </row>
    <row r="1388" spans="1:9" x14ac:dyDescent="0.25">
      <c r="A1388" t="s">
        <v>2005</v>
      </c>
      <c r="B1388" t="s">
        <v>5</v>
      </c>
      <c r="C1388" t="s">
        <v>1672</v>
      </c>
      <c r="D1388" s="165">
        <v>9545</v>
      </c>
      <c r="E1388" s="165">
        <v>0</v>
      </c>
      <c r="F1388" s="165"/>
      <c r="G1388" s="165"/>
      <c r="H1388" s="165" t="s">
        <v>286</v>
      </c>
      <c r="I1388" s="165" t="s">
        <v>284</v>
      </c>
    </row>
    <row r="1389" spans="1:9" x14ac:dyDescent="0.25">
      <c r="A1389" t="s">
        <v>2005</v>
      </c>
      <c r="B1389" t="s">
        <v>5</v>
      </c>
      <c r="C1389" t="s">
        <v>1673</v>
      </c>
      <c r="D1389" s="165">
        <v>2104</v>
      </c>
      <c r="E1389" s="184">
        <v>14.6582743</v>
      </c>
      <c r="F1389" s="165"/>
      <c r="G1389" s="165"/>
      <c r="H1389" s="165" t="s">
        <v>284</v>
      </c>
      <c r="I1389" s="165" t="s">
        <v>284</v>
      </c>
    </row>
    <row r="1390" spans="1:9" x14ac:dyDescent="0.25">
      <c r="A1390" t="s">
        <v>2005</v>
      </c>
      <c r="B1390" t="s">
        <v>5</v>
      </c>
      <c r="C1390" t="s">
        <v>1674</v>
      </c>
      <c r="D1390" s="165">
        <v>2099</v>
      </c>
      <c r="E1390" s="165">
        <v>0</v>
      </c>
      <c r="F1390" s="165"/>
      <c r="G1390" s="165"/>
      <c r="H1390" s="165" t="s">
        <v>286</v>
      </c>
      <c r="I1390" s="165" t="s">
        <v>284</v>
      </c>
    </row>
    <row r="1391" spans="1:9" x14ac:dyDescent="0.25">
      <c r="A1391" t="s">
        <v>2005</v>
      </c>
      <c r="B1391" t="s">
        <v>5</v>
      </c>
      <c r="C1391" t="s">
        <v>1675</v>
      </c>
      <c r="D1391" s="165">
        <v>9539</v>
      </c>
      <c r="E1391" s="184">
        <v>0.66899200000000003</v>
      </c>
      <c r="F1391" s="165"/>
      <c r="G1391" s="165"/>
      <c r="H1391" s="165" t="s">
        <v>286</v>
      </c>
      <c r="I1391" s="165" t="s">
        <v>284</v>
      </c>
    </row>
    <row r="1392" spans="1:9" x14ac:dyDescent="0.25">
      <c r="A1392" t="s">
        <v>2005</v>
      </c>
      <c r="B1392" t="s">
        <v>5</v>
      </c>
      <c r="C1392" t="s">
        <v>1676</v>
      </c>
      <c r="D1392" s="165">
        <v>2117</v>
      </c>
      <c r="E1392" s="165">
        <v>0</v>
      </c>
      <c r="F1392" s="165"/>
      <c r="G1392" s="165"/>
      <c r="H1392" s="165" t="s">
        <v>286</v>
      </c>
      <c r="I1392" s="165" t="s">
        <v>284</v>
      </c>
    </row>
    <row r="1393" spans="1:9" x14ac:dyDescent="0.25">
      <c r="A1393" t="s">
        <v>2005</v>
      </c>
      <c r="B1393" t="s">
        <v>5</v>
      </c>
      <c r="C1393" t="s">
        <v>1677</v>
      </c>
      <c r="D1393" s="165">
        <v>2057</v>
      </c>
      <c r="E1393" s="184">
        <v>8.2227900000000007E-2</v>
      </c>
      <c r="F1393" s="165"/>
      <c r="G1393" s="165"/>
      <c r="H1393" s="165" t="s">
        <v>286</v>
      </c>
      <c r="I1393" s="165" t="s">
        <v>284</v>
      </c>
    </row>
    <row r="1394" spans="1:9" x14ac:dyDescent="0.25">
      <c r="A1394" t="s">
        <v>2005</v>
      </c>
      <c r="B1394" t="s">
        <v>5</v>
      </c>
      <c r="C1394" t="s">
        <v>1678</v>
      </c>
      <c r="D1394" s="165">
        <v>2128</v>
      </c>
      <c r="E1394" s="184">
        <v>19.647025500000002</v>
      </c>
      <c r="F1394" s="165"/>
      <c r="G1394" s="165"/>
      <c r="H1394" s="165" t="s">
        <v>286</v>
      </c>
      <c r="I1394" s="165" t="s">
        <v>284</v>
      </c>
    </row>
    <row r="1395" spans="1:9" x14ac:dyDescent="0.25">
      <c r="A1395" t="s">
        <v>2005</v>
      </c>
      <c r="B1395" t="s">
        <v>5</v>
      </c>
      <c r="C1395" t="s">
        <v>1679</v>
      </c>
      <c r="D1395" s="165">
        <v>2040</v>
      </c>
      <c r="E1395" s="165">
        <v>0</v>
      </c>
      <c r="F1395" s="165"/>
      <c r="G1395" s="165"/>
      <c r="H1395" s="165" t="s">
        <v>286</v>
      </c>
      <c r="I1395" s="165" t="s">
        <v>284</v>
      </c>
    </row>
    <row r="1396" spans="1:9" x14ac:dyDescent="0.25">
      <c r="A1396" t="s">
        <v>2005</v>
      </c>
      <c r="B1396" t="s">
        <v>5</v>
      </c>
      <c r="C1396" t="s">
        <v>1680</v>
      </c>
      <c r="D1396" s="165">
        <v>2065</v>
      </c>
      <c r="E1396" s="184">
        <v>81.921289099999996</v>
      </c>
      <c r="F1396" s="165"/>
      <c r="G1396" s="165"/>
      <c r="H1396" s="165" t="s">
        <v>286</v>
      </c>
      <c r="I1396" s="165" t="s">
        <v>284</v>
      </c>
    </row>
    <row r="1397" spans="1:9" x14ac:dyDescent="0.25">
      <c r="A1397" t="s">
        <v>2005</v>
      </c>
      <c r="B1397" t="s">
        <v>5</v>
      </c>
      <c r="C1397" t="s">
        <v>1681</v>
      </c>
      <c r="D1397" s="165">
        <v>2064</v>
      </c>
      <c r="E1397" s="165">
        <v>0</v>
      </c>
      <c r="F1397" s="165"/>
      <c r="G1397" s="165"/>
      <c r="H1397" s="165" t="s">
        <v>286</v>
      </c>
      <c r="I1397" s="165" t="s">
        <v>284</v>
      </c>
    </row>
    <row r="1398" spans="1:9" x14ac:dyDescent="0.25">
      <c r="A1398" t="s">
        <v>2005</v>
      </c>
      <c r="B1398" t="s">
        <v>5</v>
      </c>
      <c r="C1398" t="s">
        <v>1682</v>
      </c>
      <c r="D1398" s="165">
        <v>2055</v>
      </c>
      <c r="E1398" s="184">
        <v>13.2321645</v>
      </c>
      <c r="F1398" s="165"/>
      <c r="G1398" s="165"/>
      <c r="H1398" s="165" t="s">
        <v>286</v>
      </c>
      <c r="I1398" s="165" t="s">
        <v>284</v>
      </c>
    </row>
    <row r="1399" spans="1:9" x14ac:dyDescent="0.25">
      <c r="A1399" t="s">
        <v>2005</v>
      </c>
      <c r="B1399" t="s">
        <v>5</v>
      </c>
      <c r="C1399" t="s">
        <v>1683</v>
      </c>
      <c r="D1399" s="165">
        <v>2093</v>
      </c>
      <c r="E1399" s="165">
        <v>0</v>
      </c>
      <c r="F1399" s="165"/>
      <c r="G1399" s="165"/>
      <c r="H1399" s="165" t="s">
        <v>286</v>
      </c>
      <c r="I1399" s="165" t="s">
        <v>284</v>
      </c>
    </row>
    <row r="1400" spans="1:9" x14ac:dyDescent="0.25">
      <c r="A1400" t="s">
        <v>2005</v>
      </c>
      <c r="B1400" t="s">
        <v>5</v>
      </c>
      <c r="C1400" t="s">
        <v>1684</v>
      </c>
      <c r="D1400" s="165">
        <v>2130</v>
      </c>
      <c r="E1400" s="165">
        <v>0</v>
      </c>
      <c r="F1400" s="165"/>
      <c r="G1400" s="165"/>
      <c r="H1400" s="165" t="s">
        <v>286</v>
      </c>
      <c r="I1400" s="165" t="s">
        <v>284</v>
      </c>
    </row>
    <row r="1401" spans="1:9" x14ac:dyDescent="0.25">
      <c r="A1401" t="s">
        <v>2005</v>
      </c>
      <c r="B1401" t="s">
        <v>5</v>
      </c>
      <c r="C1401" t="s">
        <v>1685</v>
      </c>
      <c r="D1401" s="165">
        <v>2109</v>
      </c>
      <c r="E1401" s="184">
        <v>43.6653515</v>
      </c>
      <c r="F1401" s="165"/>
      <c r="G1401" s="165"/>
      <c r="H1401" s="165" t="s">
        <v>286</v>
      </c>
      <c r="I1401" s="165" t="s">
        <v>284</v>
      </c>
    </row>
    <row r="1402" spans="1:9" x14ac:dyDescent="0.25">
      <c r="A1402" t="s">
        <v>2005</v>
      </c>
      <c r="B1402" t="s">
        <v>5</v>
      </c>
      <c r="C1402" t="s">
        <v>1686</v>
      </c>
      <c r="D1402" s="165">
        <v>2092</v>
      </c>
      <c r="E1402" s="165">
        <v>0</v>
      </c>
      <c r="F1402" s="165"/>
      <c r="G1402" s="165"/>
      <c r="H1402" s="165" t="s">
        <v>286</v>
      </c>
      <c r="I1402" s="165" t="s">
        <v>284</v>
      </c>
    </row>
    <row r="1403" spans="1:9" x14ac:dyDescent="0.25">
      <c r="A1403" t="s">
        <v>2005</v>
      </c>
      <c r="B1403" t="s">
        <v>5</v>
      </c>
      <c r="C1403" t="s">
        <v>1687</v>
      </c>
      <c r="D1403" s="165">
        <v>9555</v>
      </c>
      <c r="E1403" s="184">
        <v>20.833651</v>
      </c>
      <c r="F1403" s="165"/>
      <c r="G1403" s="165"/>
      <c r="H1403" s="165" t="s">
        <v>286</v>
      </c>
      <c r="I1403" s="165" t="s">
        <v>284</v>
      </c>
    </row>
    <row r="1404" spans="1:9" x14ac:dyDescent="0.25">
      <c r="A1404" t="s">
        <v>2005</v>
      </c>
      <c r="B1404" t="s">
        <v>5</v>
      </c>
      <c r="C1404" t="s">
        <v>1688</v>
      </c>
      <c r="D1404" s="165">
        <v>9542</v>
      </c>
      <c r="E1404" s="165">
        <v>0</v>
      </c>
      <c r="F1404" s="165"/>
      <c r="G1404" s="165"/>
      <c r="H1404" s="165" t="s">
        <v>286</v>
      </c>
      <c r="I1404" s="165" t="s">
        <v>284</v>
      </c>
    </row>
    <row r="1405" spans="1:9" x14ac:dyDescent="0.25">
      <c r="A1405" t="s">
        <v>2005</v>
      </c>
      <c r="B1405" t="s">
        <v>5</v>
      </c>
      <c r="C1405" t="s">
        <v>1689</v>
      </c>
      <c r="D1405" s="165">
        <v>2132</v>
      </c>
      <c r="E1405" s="184">
        <v>3.6679859000000001</v>
      </c>
      <c r="F1405" s="165"/>
      <c r="G1405" s="165"/>
      <c r="H1405" s="165" t="s">
        <v>286</v>
      </c>
      <c r="I1405" s="165" t="s">
        <v>284</v>
      </c>
    </row>
    <row r="1406" spans="1:9" x14ac:dyDescent="0.25">
      <c r="A1406" t="s">
        <v>2005</v>
      </c>
      <c r="B1406" t="s">
        <v>5</v>
      </c>
      <c r="C1406" t="s">
        <v>1690</v>
      </c>
      <c r="D1406" s="165">
        <v>2075</v>
      </c>
      <c r="E1406" s="184">
        <v>3.8752556</v>
      </c>
      <c r="F1406" s="165"/>
      <c r="G1406" s="165"/>
      <c r="H1406" s="165" t="s">
        <v>286</v>
      </c>
      <c r="I1406" s="165" t="s">
        <v>284</v>
      </c>
    </row>
    <row r="1407" spans="1:9" x14ac:dyDescent="0.25">
      <c r="A1407" t="s">
        <v>2005</v>
      </c>
      <c r="B1407" t="s">
        <v>5</v>
      </c>
      <c r="C1407" t="s">
        <v>1691</v>
      </c>
      <c r="D1407" s="165">
        <v>9573</v>
      </c>
      <c r="E1407" s="165">
        <v>0</v>
      </c>
      <c r="F1407" s="165"/>
      <c r="G1407" s="165"/>
      <c r="H1407" s="165" t="s">
        <v>286</v>
      </c>
      <c r="I1407" s="165" t="s">
        <v>284</v>
      </c>
    </row>
    <row r="1408" spans="1:9" x14ac:dyDescent="0.25">
      <c r="A1408" t="s">
        <v>2005</v>
      </c>
      <c r="B1408" t="s">
        <v>5</v>
      </c>
      <c r="C1408" t="s">
        <v>1692</v>
      </c>
      <c r="D1408" s="165">
        <v>2127</v>
      </c>
      <c r="E1408" s="184">
        <v>1.1343534</v>
      </c>
      <c r="F1408" s="165"/>
      <c r="G1408" s="165"/>
      <c r="H1408" s="165" t="s">
        <v>286</v>
      </c>
      <c r="I1408" s="165" t="s">
        <v>284</v>
      </c>
    </row>
    <row r="1409" spans="1:9" x14ac:dyDescent="0.25">
      <c r="A1409" t="s">
        <v>2005</v>
      </c>
      <c r="B1409" t="s">
        <v>5</v>
      </c>
      <c r="C1409" t="s">
        <v>1693</v>
      </c>
      <c r="D1409" s="165">
        <v>2114</v>
      </c>
      <c r="E1409" s="184">
        <v>8.9833090000000002</v>
      </c>
      <c r="F1409" s="165"/>
      <c r="G1409" s="165"/>
      <c r="H1409" s="165" t="s">
        <v>286</v>
      </c>
      <c r="I1409" s="165" t="s">
        <v>284</v>
      </c>
    </row>
    <row r="1410" spans="1:9" x14ac:dyDescent="0.25">
      <c r="A1410" t="s">
        <v>2005</v>
      </c>
      <c r="B1410" t="s">
        <v>5</v>
      </c>
      <c r="C1410" t="s">
        <v>1694</v>
      </c>
      <c r="D1410" s="165">
        <v>2050</v>
      </c>
      <c r="E1410" s="184">
        <v>94.710333899999995</v>
      </c>
      <c r="F1410" s="165"/>
      <c r="G1410" s="165"/>
      <c r="H1410" s="165" t="s">
        <v>286</v>
      </c>
      <c r="I1410" s="165" t="s">
        <v>284</v>
      </c>
    </row>
    <row r="1411" spans="1:9" x14ac:dyDescent="0.25">
      <c r="A1411" t="s">
        <v>2005</v>
      </c>
      <c r="B1411" t="s">
        <v>5</v>
      </c>
      <c r="C1411" t="s">
        <v>1695</v>
      </c>
      <c r="D1411" s="165">
        <v>2107</v>
      </c>
      <c r="E1411" s="184">
        <v>0.38652959999999997</v>
      </c>
      <c r="F1411" s="165"/>
      <c r="G1411" s="165"/>
      <c r="H1411" s="165" t="s">
        <v>286</v>
      </c>
      <c r="I1411" s="165" t="s">
        <v>284</v>
      </c>
    </row>
    <row r="1412" spans="1:9" x14ac:dyDescent="0.25">
      <c r="A1412" t="s">
        <v>2005</v>
      </c>
      <c r="B1412" t="s">
        <v>5</v>
      </c>
      <c r="C1412" t="s">
        <v>1696</v>
      </c>
      <c r="D1412" s="165">
        <v>2123</v>
      </c>
      <c r="E1412" s="184">
        <v>1.3049873999999999</v>
      </c>
      <c r="F1412" s="165"/>
      <c r="G1412" s="165"/>
      <c r="H1412" s="165" t="s">
        <v>286</v>
      </c>
      <c r="I1412" s="165" t="s">
        <v>284</v>
      </c>
    </row>
    <row r="1413" spans="1:9" x14ac:dyDescent="0.25">
      <c r="A1413" t="s">
        <v>2005</v>
      </c>
      <c r="B1413" t="s">
        <v>5</v>
      </c>
      <c r="C1413" t="s">
        <v>1697</v>
      </c>
      <c r="D1413" s="165">
        <v>2049</v>
      </c>
      <c r="E1413" s="184">
        <v>79.148629600000007</v>
      </c>
      <c r="F1413" s="165"/>
      <c r="G1413" s="165"/>
      <c r="H1413" s="165" t="s">
        <v>284</v>
      </c>
      <c r="I1413" s="165" t="s">
        <v>284</v>
      </c>
    </row>
    <row r="1414" spans="1:9" x14ac:dyDescent="0.25">
      <c r="A1414" t="s">
        <v>2005</v>
      </c>
      <c r="B1414" t="s">
        <v>5</v>
      </c>
      <c r="C1414" t="s">
        <v>1698</v>
      </c>
      <c r="D1414" s="165">
        <v>9540</v>
      </c>
      <c r="E1414" s="184">
        <v>0.96070270000000002</v>
      </c>
      <c r="F1414" s="165"/>
      <c r="G1414" s="165"/>
      <c r="H1414" s="165" t="s">
        <v>286</v>
      </c>
      <c r="I1414" s="165" t="s">
        <v>284</v>
      </c>
    </row>
    <row r="1415" spans="1:9" x14ac:dyDescent="0.25">
      <c r="A1415" t="s">
        <v>2005</v>
      </c>
      <c r="B1415" t="s">
        <v>5</v>
      </c>
      <c r="C1415" t="s">
        <v>1699</v>
      </c>
      <c r="D1415" s="165">
        <v>2129</v>
      </c>
      <c r="E1415" s="184">
        <v>16.636678499999999</v>
      </c>
      <c r="F1415" s="165"/>
      <c r="G1415" s="165"/>
      <c r="H1415" s="165" t="s">
        <v>286</v>
      </c>
      <c r="I1415" s="165" t="s">
        <v>284</v>
      </c>
    </row>
    <row r="1416" spans="1:9" x14ac:dyDescent="0.25">
      <c r="A1416" t="s">
        <v>2005</v>
      </c>
      <c r="B1416" t="s">
        <v>5</v>
      </c>
      <c r="C1416" t="s">
        <v>1700</v>
      </c>
      <c r="D1416" s="165">
        <v>2106</v>
      </c>
      <c r="E1416" s="184">
        <v>10.709975699999999</v>
      </c>
      <c r="F1416" s="165"/>
      <c r="G1416" s="165"/>
      <c r="H1416" s="165" t="s">
        <v>286</v>
      </c>
      <c r="I1416" s="165" t="s">
        <v>284</v>
      </c>
    </row>
    <row r="1417" spans="1:9" x14ac:dyDescent="0.25">
      <c r="A1417" t="s">
        <v>2005</v>
      </c>
      <c r="B1417" t="s">
        <v>5</v>
      </c>
      <c r="C1417" t="s">
        <v>1701</v>
      </c>
      <c r="D1417" s="165">
        <v>2135</v>
      </c>
      <c r="E1417" s="184">
        <v>47.836734399999997</v>
      </c>
      <c r="F1417" s="165"/>
      <c r="G1417" s="165"/>
      <c r="H1417" s="165" t="s">
        <v>286</v>
      </c>
      <c r="I1417" s="165" t="s">
        <v>284</v>
      </c>
    </row>
    <row r="1418" spans="1:9" x14ac:dyDescent="0.25">
      <c r="A1418" t="s">
        <v>2005</v>
      </c>
      <c r="B1418" t="s">
        <v>5</v>
      </c>
      <c r="C1418" t="s">
        <v>1702</v>
      </c>
      <c r="D1418" s="165">
        <v>2083</v>
      </c>
      <c r="E1418" s="184">
        <v>76.596352400000001</v>
      </c>
      <c r="F1418" s="165"/>
      <c r="G1418" s="165"/>
      <c r="H1418" s="165" t="s">
        <v>286</v>
      </c>
      <c r="I1418" s="165" t="s">
        <v>284</v>
      </c>
    </row>
    <row r="1419" spans="1:9" x14ac:dyDescent="0.25">
      <c r="A1419" t="s">
        <v>2005</v>
      </c>
      <c r="B1419" t="s">
        <v>5</v>
      </c>
      <c r="C1419" t="s">
        <v>1703</v>
      </c>
      <c r="D1419" s="165">
        <v>2119</v>
      </c>
      <c r="E1419" s="184">
        <v>8.8565833000000005</v>
      </c>
      <c r="F1419" s="165"/>
      <c r="G1419" s="165"/>
      <c r="H1419" s="165" t="s">
        <v>286</v>
      </c>
      <c r="I1419" s="165" t="s">
        <v>284</v>
      </c>
    </row>
    <row r="1420" spans="1:9" x14ac:dyDescent="0.25">
      <c r="A1420" t="s">
        <v>2005</v>
      </c>
      <c r="B1420" t="s">
        <v>5</v>
      </c>
      <c r="C1420" t="s">
        <v>1704</v>
      </c>
      <c r="D1420" s="165">
        <v>9554</v>
      </c>
      <c r="E1420" s="184">
        <v>0.2193734</v>
      </c>
      <c r="F1420" s="165"/>
      <c r="G1420" s="165"/>
      <c r="H1420" s="165" t="s">
        <v>286</v>
      </c>
      <c r="I1420" s="165" t="s">
        <v>284</v>
      </c>
    </row>
    <row r="1421" spans="1:9" x14ac:dyDescent="0.25">
      <c r="A1421" t="s">
        <v>2005</v>
      </c>
      <c r="B1421" t="s">
        <v>5</v>
      </c>
      <c r="C1421" t="s">
        <v>1705</v>
      </c>
      <c r="D1421" s="165">
        <v>2036</v>
      </c>
      <c r="E1421" s="184">
        <v>6.7338715000000002</v>
      </c>
      <c r="F1421" s="165"/>
      <c r="G1421" s="165"/>
      <c r="H1421" s="165" t="s">
        <v>286</v>
      </c>
      <c r="I1421" s="165" t="s">
        <v>284</v>
      </c>
    </row>
    <row r="1422" spans="1:9" x14ac:dyDescent="0.25">
      <c r="A1422" t="s">
        <v>2005</v>
      </c>
      <c r="B1422" t="s">
        <v>5</v>
      </c>
      <c r="C1422" t="s">
        <v>1706</v>
      </c>
      <c r="D1422" s="165">
        <v>2073</v>
      </c>
      <c r="E1422" s="184">
        <v>53.669219499999997</v>
      </c>
      <c r="F1422" s="165"/>
      <c r="G1422" s="165"/>
      <c r="H1422" s="165" t="s">
        <v>286</v>
      </c>
      <c r="I1422" s="165" t="s">
        <v>284</v>
      </c>
    </row>
    <row r="1423" spans="1:9" x14ac:dyDescent="0.25">
      <c r="A1423" t="s">
        <v>2005</v>
      </c>
      <c r="B1423" t="s">
        <v>5</v>
      </c>
      <c r="C1423" t="s">
        <v>1707</v>
      </c>
      <c r="D1423" s="165">
        <v>2131</v>
      </c>
      <c r="E1423" s="165">
        <v>0</v>
      </c>
      <c r="F1423" s="165"/>
      <c r="G1423" s="165"/>
      <c r="H1423" s="165" t="s">
        <v>286</v>
      </c>
      <c r="I1423" s="165" t="s">
        <v>284</v>
      </c>
    </row>
    <row r="1424" spans="1:9" x14ac:dyDescent="0.25">
      <c r="A1424" t="s">
        <v>2005</v>
      </c>
      <c r="B1424" t="s">
        <v>5</v>
      </c>
      <c r="C1424" t="s">
        <v>1708</v>
      </c>
      <c r="D1424" s="165">
        <v>2110</v>
      </c>
      <c r="E1424" s="184">
        <v>3.5369861</v>
      </c>
      <c r="F1424" s="165"/>
      <c r="G1424" s="165"/>
      <c r="H1424" s="165" t="s">
        <v>286</v>
      </c>
      <c r="I1424" s="165" t="s">
        <v>284</v>
      </c>
    </row>
    <row r="1425" spans="1:9" x14ac:dyDescent="0.25">
      <c r="A1425" t="s">
        <v>2005</v>
      </c>
      <c r="B1425" t="s">
        <v>5</v>
      </c>
      <c r="C1425" t="s">
        <v>1709</v>
      </c>
      <c r="D1425" s="165">
        <v>2118</v>
      </c>
      <c r="E1425" s="184">
        <v>3.4227100000000003E-2</v>
      </c>
      <c r="F1425" s="165"/>
      <c r="G1425" s="165"/>
      <c r="H1425" s="165" t="s">
        <v>286</v>
      </c>
      <c r="I1425" s="165" t="s">
        <v>284</v>
      </c>
    </row>
    <row r="1426" spans="1:9" x14ac:dyDescent="0.25">
      <c r="A1426" t="s">
        <v>2005</v>
      </c>
      <c r="B1426" t="s">
        <v>5</v>
      </c>
      <c r="C1426" t="s">
        <v>1710</v>
      </c>
      <c r="D1426" s="165">
        <v>9579</v>
      </c>
      <c r="E1426" s="184">
        <v>8.2344922999999994</v>
      </c>
      <c r="F1426" s="165"/>
      <c r="G1426" s="165"/>
      <c r="H1426" s="165" t="s">
        <v>286</v>
      </c>
      <c r="I1426" s="165" t="s">
        <v>284</v>
      </c>
    </row>
    <row r="1427" spans="1:9" x14ac:dyDescent="0.25">
      <c r="A1427" t="s">
        <v>2005</v>
      </c>
      <c r="B1427" t="s">
        <v>5</v>
      </c>
      <c r="C1427" t="s">
        <v>1711</v>
      </c>
      <c r="D1427" s="165">
        <v>2060</v>
      </c>
      <c r="E1427" s="165">
        <v>0</v>
      </c>
      <c r="F1427" s="165"/>
      <c r="G1427" s="165"/>
      <c r="H1427" s="165" t="s">
        <v>286</v>
      </c>
      <c r="I1427" s="165" t="s">
        <v>284</v>
      </c>
    </row>
    <row r="1428" spans="1:9" x14ac:dyDescent="0.25">
      <c r="A1428" t="s">
        <v>2005</v>
      </c>
      <c r="B1428" t="s">
        <v>5</v>
      </c>
      <c r="C1428" t="s">
        <v>1712</v>
      </c>
      <c r="D1428" s="165">
        <v>2071</v>
      </c>
      <c r="E1428" s="165">
        <v>0</v>
      </c>
      <c r="F1428" s="165"/>
      <c r="G1428" s="165"/>
      <c r="H1428" s="165" t="s">
        <v>286</v>
      </c>
      <c r="I1428" s="165" t="s">
        <v>284</v>
      </c>
    </row>
    <row r="1429" spans="1:9" x14ac:dyDescent="0.25">
      <c r="A1429" t="s">
        <v>2005</v>
      </c>
      <c r="B1429" t="s">
        <v>5</v>
      </c>
      <c r="C1429" t="s">
        <v>1713</v>
      </c>
      <c r="D1429" s="165">
        <v>2120</v>
      </c>
      <c r="E1429" s="165">
        <v>0</v>
      </c>
      <c r="F1429" s="165"/>
      <c r="G1429" s="165"/>
      <c r="H1429" s="165" t="s">
        <v>286</v>
      </c>
      <c r="I1429" s="165" t="s">
        <v>284</v>
      </c>
    </row>
    <row r="1430" spans="1:9" x14ac:dyDescent="0.25">
      <c r="A1430" t="s">
        <v>2005</v>
      </c>
      <c r="B1430" t="s">
        <v>5</v>
      </c>
      <c r="C1430" t="s">
        <v>1714</v>
      </c>
      <c r="D1430" s="165">
        <v>2086</v>
      </c>
      <c r="E1430" s="184">
        <v>0.95962639999999999</v>
      </c>
      <c r="F1430" s="165"/>
      <c r="G1430" s="165"/>
      <c r="H1430" s="165" t="s">
        <v>286</v>
      </c>
      <c r="I1430" s="165" t="s">
        <v>284</v>
      </c>
    </row>
    <row r="1431" spans="1:9" x14ac:dyDescent="0.25">
      <c r="A1431" t="s">
        <v>2005</v>
      </c>
      <c r="B1431" t="s">
        <v>5</v>
      </c>
      <c r="C1431" t="s">
        <v>1715</v>
      </c>
      <c r="D1431" s="165">
        <v>2059</v>
      </c>
      <c r="E1431" s="184">
        <v>94.760846999999998</v>
      </c>
      <c r="F1431" s="165"/>
      <c r="G1431" s="165"/>
      <c r="H1431" s="165" t="s">
        <v>286</v>
      </c>
      <c r="I1431" s="165" t="s">
        <v>284</v>
      </c>
    </row>
    <row r="1432" spans="1:9" x14ac:dyDescent="0.25">
      <c r="A1432" t="s">
        <v>2005</v>
      </c>
      <c r="B1432" t="s">
        <v>5</v>
      </c>
      <c r="C1432" t="s">
        <v>1716</v>
      </c>
      <c r="D1432" s="165">
        <v>9548</v>
      </c>
      <c r="E1432" s="165">
        <v>100</v>
      </c>
      <c r="F1432" s="165"/>
      <c r="G1432" s="165"/>
      <c r="H1432" s="165" t="s">
        <v>286</v>
      </c>
      <c r="I1432" s="165" t="s">
        <v>284</v>
      </c>
    </row>
    <row r="1433" spans="1:9" x14ac:dyDescent="0.25">
      <c r="A1433" t="s">
        <v>2005</v>
      </c>
      <c r="B1433" t="s">
        <v>5</v>
      </c>
      <c r="C1433" t="s">
        <v>1717</v>
      </c>
      <c r="D1433" s="165">
        <v>9549</v>
      </c>
      <c r="E1433" s="184">
        <v>92.516191599999999</v>
      </c>
      <c r="F1433" s="165"/>
      <c r="G1433" s="165"/>
      <c r="H1433" s="165" t="s">
        <v>286</v>
      </c>
      <c r="I1433" s="165" t="s">
        <v>284</v>
      </c>
    </row>
    <row r="1434" spans="1:9" x14ac:dyDescent="0.25">
      <c r="A1434" t="s">
        <v>2005</v>
      </c>
      <c r="B1434" t="s">
        <v>5</v>
      </c>
      <c r="C1434" t="s">
        <v>1718</v>
      </c>
      <c r="D1434" s="165">
        <v>2066</v>
      </c>
      <c r="E1434" s="184">
        <v>80.335216599999995</v>
      </c>
      <c r="F1434" s="165"/>
      <c r="G1434" s="165"/>
      <c r="H1434" s="165" t="s">
        <v>284</v>
      </c>
      <c r="I1434" s="165" t="s">
        <v>284</v>
      </c>
    </row>
    <row r="1435" spans="1:9" x14ac:dyDescent="0.25">
      <c r="A1435" t="s">
        <v>2005</v>
      </c>
      <c r="B1435" t="s">
        <v>5</v>
      </c>
      <c r="C1435" t="s">
        <v>1719</v>
      </c>
      <c r="D1435" s="165">
        <v>2035</v>
      </c>
      <c r="E1435" s="184">
        <v>96.273943099999997</v>
      </c>
      <c r="F1435" s="165"/>
      <c r="G1435" s="165"/>
      <c r="H1435" s="165" t="s">
        <v>286</v>
      </c>
      <c r="I1435" s="165" t="s">
        <v>284</v>
      </c>
    </row>
    <row r="1436" spans="1:9" x14ac:dyDescent="0.25">
      <c r="A1436" t="s">
        <v>2005</v>
      </c>
      <c r="B1436" t="s">
        <v>5</v>
      </c>
      <c r="C1436" t="s">
        <v>1720</v>
      </c>
      <c r="D1436" s="165">
        <v>2134</v>
      </c>
      <c r="E1436" s="165">
        <v>0</v>
      </c>
      <c r="F1436" s="165"/>
      <c r="G1436" s="165"/>
      <c r="H1436" s="165" t="s">
        <v>284</v>
      </c>
      <c r="I1436" s="165" t="s">
        <v>286</v>
      </c>
    </row>
    <row r="1437" spans="1:9" x14ac:dyDescent="0.25">
      <c r="A1437" t="s">
        <v>2005</v>
      </c>
      <c r="B1437" t="s">
        <v>5</v>
      </c>
      <c r="C1437" t="s">
        <v>1721</v>
      </c>
      <c r="D1437" s="165">
        <v>9566</v>
      </c>
      <c r="E1437" s="165">
        <v>0</v>
      </c>
      <c r="F1437" s="165"/>
      <c r="G1437" s="165"/>
      <c r="H1437" s="165" t="s">
        <v>286</v>
      </c>
      <c r="I1437" s="165" t="s">
        <v>284</v>
      </c>
    </row>
    <row r="1438" spans="1:9" x14ac:dyDescent="0.25">
      <c r="A1438" t="s">
        <v>2005</v>
      </c>
      <c r="B1438" t="s">
        <v>5</v>
      </c>
      <c r="C1438" t="s">
        <v>1722</v>
      </c>
      <c r="D1438" s="165">
        <v>2126</v>
      </c>
      <c r="E1438" s="184">
        <v>69.801970299999994</v>
      </c>
      <c r="F1438" s="165"/>
      <c r="G1438" s="165"/>
      <c r="H1438" s="165" t="s">
        <v>286</v>
      </c>
      <c r="I1438" s="165" t="s">
        <v>284</v>
      </c>
    </row>
    <row r="1439" spans="1:9" x14ac:dyDescent="0.25">
      <c r="A1439" t="s">
        <v>2005</v>
      </c>
      <c r="B1439" t="s">
        <v>5</v>
      </c>
      <c r="C1439" t="s">
        <v>1723</v>
      </c>
      <c r="D1439" s="165">
        <v>9556</v>
      </c>
      <c r="E1439" s="184">
        <v>28.837290100000001</v>
      </c>
      <c r="F1439" s="165"/>
      <c r="G1439" s="165"/>
      <c r="H1439" s="165" t="s">
        <v>286</v>
      </c>
      <c r="I1439" s="165" t="s">
        <v>284</v>
      </c>
    </row>
    <row r="1440" spans="1:9" x14ac:dyDescent="0.25">
      <c r="A1440" t="s">
        <v>2005</v>
      </c>
      <c r="B1440" t="s">
        <v>5</v>
      </c>
      <c r="C1440" t="s">
        <v>1724</v>
      </c>
      <c r="D1440" s="165">
        <v>2097</v>
      </c>
      <c r="E1440" s="184">
        <v>0.1014434</v>
      </c>
      <c r="F1440" s="165"/>
      <c r="G1440" s="165"/>
      <c r="H1440" s="165" t="s">
        <v>286</v>
      </c>
      <c r="I1440" s="165" t="s">
        <v>284</v>
      </c>
    </row>
    <row r="1441" spans="1:9" x14ac:dyDescent="0.25">
      <c r="A1441" t="s">
        <v>2005</v>
      </c>
      <c r="B1441" t="s">
        <v>5</v>
      </c>
      <c r="C1441" t="s">
        <v>1725</v>
      </c>
      <c r="D1441" s="165">
        <v>2061</v>
      </c>
      <c r="E1441" s="184">
        <v>84.318976199999994</v>
      </c>
      <c r="F1441" s="165"/>
      <c r="G1441" s="165"/>
      <c r="H1441" s="165" t="s">
        <v>286</v>
      </c>
      <c r="I1441" s="165" t="s">
        <v>284</v>
      </c>
    </row>
    <row r="1442" spans="1:9" x14ac:dyDescent="0.25">
      <c r="A1442" t="s">
        <v>2005</v>
      </c>
      <c r="B1442" t="s">
        <v>5</v>
      </c>
      <c r="C1442" t="s">
        <v>1726</v>
      </c>
      <c r="D1442" s="165">
        <v>2089</v>
      </c>
      <c r="E1442" s="184">
        <v>44.648019400000003</v>
      </c>
      <c r="F1442" s="165"/>
      <c r="G1442" s="165"/>
      <c r="H1442" s="165" t="s">
        <v>286</v>
      </c>
      <c r="I1442" s="165" t="s">
        <v>284</v>
      </c>
    </row>
    <row r="1443" spans="1:9" x14ac:dyDescent="0.25">
      <c r="A1443" t="s">
        <v>2005</v>
      </c>
      <c r="B1443" t="s">
        <v>5</v>
      </c>
      <c r="C1443" t="s">
        <v>1727</v>
      </c>
      <c r="D1443" s="165">
        <v>9567</v>
      </c>
      <c r="E1443" s="165">
        <v>0</v>
      </c>
      <c r="F1443" s="165"/>
      <c r="G1443" s="165"/>
      <c r="H1443" s="165" t="s">
        <v>286</v>
      </c>
      <c r="I1443" s="165" t="s">
        <v>284</v>
      </c>
    </row>
    <row r="1444" spans="1:9" x14ac:dyDescent="0.25">
      <c r="A1444" t="s">
        <v>2005</v>
      </c>
      <c r="B1444" t="s">
        <v>5</v>
      </c>
      <c r="C1444" t="s">
        <v>1728</v>
      </c>
      <c r="D1444" s="165">
        <v>9568</v>
      </c>
      <c r="E1444" s="184">
        <v>26.920242600000002</v>
      </c>
      <c r="F1444" s="165"/>
      <c r="G1444" s="165"/>
      <c r="H1444" s="165" t="s">
        <v>286</v>
      </c>
      <c r="I1444" s="165" t="s">
        <v>284</v>
      </c>
    </row>
    <row r="1445" spans="1:9" x14ac:dyDescent="0.25">
      <c r="A1445" t="s">
        <v>2005</v>
      </c>
      <c r="B1445" t="s">
        <v>5</v>
      </c>
      <c r="C1445" t="s">
        <v>1729</v>
      </c>
      <c r="D1445" s="165">
        <v>2074</v>
      </c>
      <c r="E1445" s="184">
        <v>7.5686727999999999</v>
      </c>
      <c r="F1445" s="165"/>
      <c r="G1445" s="165"/>
      <c r="H1445" s="165" t="s">
        <v>286</v>
      </c>
      <c r="I1445" s="165" t="s">
        <v>284</v>
      </c>
    </row>
    <row r="1446" spans="1:9" x14ac:dyDescent="0.25">
      <c r="A1446" t="s">
        <v>2005</v>
      </c>
      <c r="B1446" t="s">
        <v>5</v>
      </c>
      <c r="C1446" t="s">
        <v>1730</v>
      </c>
      <c r="D1446" s="165">
        <v>2067</v>
      </c>
      <c r="E1446" s="184">
        <v>32.380729000000002</v>
      </c>
      <c r="F1446" s="165"/>
      <c r="G1446" s="165"/>
      <c r="H1446" s="165" t="s">
        <v>286</v>
      </c>
      <c r="I1446" s="165" t="s">
        <v>284</v>
      </c>
    </row>
    <row r="1447" spans="1:9" x14ac:dyDescent="0.25">
      <c r="A1447" t="s">
        <v>2005</v>
      </c>
      <c r="B1447" t="s">
        <v>5</v>
      </c>
      <c r="C1447" t="s">
        <v>1731</v>
      </c>
      <c r="D1447" s="165">
        <v>9557</v>
      </c>
      <c r="E1447" s="165">
        <v>0</v>
      </c>
      <c r="F1447" s="165"/>
      <c r="G1447" s="165"/>
      <c r="H1447" s="165" t="s">
        <v>286</v>
      </c>
      <c r="I1447" s="165" t="s">
        <v>284</v>
      </c>
    </row>
    <row r="1448" spans="1:9" x14ac:dyDescent="0.25">
      <c r="A1448" t="s">
        <v>2005</v>
      </c>
      <c r="B1448" t="s">
        <v>5</v>
      </c>
      <c r="C1448" t="s">
        <v>1732</v>
      </c>
      <c r="D1448" s="165">
        <v>2082</v>
      </c>
      <c r="E1448" s="184">
        <v>68.643165400000001</v>
      </c>
      <c r="F1448" s="165"/>
      <c r="G1448" s="165"/>
      <c r="H1448" s="165" t="s">
        <v>286</v>
      </c>
      <c r="I1448" s="165" t="s">
        <v>284</v>
      </c>
    </row>
    <row r="1449" spans="1:9" x14ac:dyDescent="0.25">
      <c r="A1449" t="s">
        <v>2005</v>
      </c>
      <c r="B1449" t="s">
        <v>5</v>
      </c>
      <c r="C1449" t="s">
        <v>1733</v>
      </c>
      <c r="D1449" s="165">
        <v>2043</v>
      </c>
      <c r="E1449" s="184">
        <v>31.1318375</v>
      </c>
      <c r="F1449" s="165"/>
      <c r="G1449" s="165"/>
      <c r="H1449" s="165" t="s">
        <v>286</v>
      </c>
      <c r="I1449" s="165" t="s">
        <v>284</v>
      </c>
    </row>
    <row r="1450" spans="1:9" x14ac:dyDescent="0.25">
      <c r="A1450" t="s">
        <v>2005</v>
      </c>
      <c r="B1450" t="s">
        <v>5</v>
      </c>
      <c r="C1450" t="s">
        <v>1734</v>
      </c>
      <c r="D1450" s="165">
        <v>2095</v>
      </c>
      <c r="E1450" s="184">
        <v>1.9824944</v>
      </c>
      <c r="F1450" s="165"/>
      <c r="G1450" s="165"/>
      <c r="H1450" s="165" t="s">
        <v>284</v>
      </c>
      <c r="I1450" s="165" t="s">
        <v>284</v>
      </c>
    </row>
    <row r="1451" spans="1:9" x14ac:dyDescent="0.25">
      <c r="A1451" t="s">
        <v>2005</v>
      </c>
      <c r="B1451" t="s">
        <v>5</v>
      </c>
      <c r="C1451" t="s">
        <v>1735</v>
      </c>
      <c r="D1451" s="165">
        <v>9571</v>
      </c>
      <c r="E1451" s="165">
        <v>0</v>
      </c>
      <c r="F1451" s="165"/>
      <c r="G1451" s="165"/>
      <c r="H1451" s="165" t="s">
        <v>286</v>
      </c>
      <c r="I1451" s="165" t="s">
        <v>284</v>
      </c>
    </row>
    <row r="1452" spans="1:9" x14ac:dyDescent="0.25">
      <c r="A1452" t="s">
        <v>2005</v>
      </c>
      <c r="B1452" t="s">
        <v>5</v>
      </c>
      <c r="C1452" t="s">
        <v>1736</v>
      </c>
      <c r="D1452" s="165">
        <v>2087</v>
      </c>
      <c r="E1452" s="184">
        <v>39.442112899999998</v>
      </c>
      <c r="F1452" s="165"/>
      <c r="G1452" s="165"/>
      <c r="H1452" s="165" t="s">
        <v>286</v>
      </c>
      <c r="I1452" s="165" t="s">
        <v>284</v>
      </c>
    </row>
    <row r="1453" spans="1:9" x14ac:dyDescent="0.25">
      <c r="A1453" t="s">
        <v>2005</v>
      </c>
      <c r="B1453" t="s">
        <v>5</v>
      </c>
      <c r="C1453" t="s">
        <v>1737</v>
      </c>
      <c r="D1453" s="165">
        <v>2047</v>
      </c>
      <c r="E1453" s="184">
        <v>37.518010099999998</v>
      </c>
      <c r="F1453" s="165"/>
      <c r="G1453" s="165"/>
      <c r="H1453" s="165" t="s">
        <v>286</v>
      </c>
      <c r="I1453" s="165" t="s">
        <v>284</v>
      </c>
    </row>
    <row r="1454" spans="1:9" x14ac:dyDescent="0.25">
      <c r="A1454" t="s">
        <v>2005</v>
      </c>
      <c r="B1454" t="s">
        <v>5</v>
      </c>
      <c r="C1454" t="s">
        <v>1738</v>
      </c>
      <c r="D1454" s="165">
        <v>2080</v>
      </c>
      <c r="E1454" s="184">
        <v>20.888043499999998</v>
      </c>
      <c r="F1454" s="165"/>
      <c r="G1454" s="165"/>
      <c r="H1454" s="165" t="s">
        <v>286</v>
      </c>
      <c r="I1454" s="165" t="s">
        <v>284</v>
      </c>
    </row>
    <row r="1455" spans="1:9" x14ac:dyDescent="0.25">
      <c r="A1455" t="s">
        <v>2005</v>
      </c>
      <c r="B1455" t="s">
        <v>5</v>
      </c>
      <c r="C1455" t="s">
        <v>1739</v>
      </c>
      <c r="D1455" s="165">
        <v>2039</v>
      </c>
      <c r="E1455" s="184">
        <v>14.9634783</v>
      </c>
      <c r="F1455" s="165"/>
      <c r="G1455" s="165"/>
      <c r="H1455" s="165" t="s">
        <v>286</v>
      </c>
      <c r="I1455" s="165" t="s">
        <v>284</v>
      </c>
    </row>
    <row r="1456" spans="1:9" x14ac:dyDescent="0.25">
      <c r="A1456" t="s">
        <v>2005</v>
      </c>
      <c r="B1456" t="s">
        <v>5</v>
      </c>
      <c r="C1456" t="s">
        <v>1740</v>
      </c>
      <c r="D1456" s="165">
        <v>2124</v>
      </c>
      <c r="E1456" s="165">
        <v>0</v>
      </c>
      <c r="F1456" s="165"/>
      <c r="G1456" s="165"/>
      <c r="H1456" s="165" t="s">
        <v>286</v>
      </c>
      <c r="I1456" s="165" t="s">
        <v>284</v>
      </c>
    </row>
    <row r="1457" spans="1:9" x14ac:dyDescent="0.25">
      <c r="A1457" t="s">
        <v>2005</v>
      </c>
      <c r="B1457" t="s">
        <v>5</v>
      </c>
      <c r="C1457" t="s">
        <v>1741</v>
      </c>
      <c r="D1457" s="165">
        <v>2058</v>
      </c>
      <c r="E1457" s="184">
        <v>51.159697100000002</v>
      </c>
      <c r="F1457" s="165"/>
      <c r="G1457" s="165"/>
      <c r="H1457" s="165" t="s">
        <v>284</v>
      </c>
      <c r="I1457" s="165" t="s">
        <v>284</v>
      </c>
    </row>
    <row r="1458" spans="1:9" x14ac:dyDescent="0.25">
      <c r="A1458" t="s">
        <v>2005</v>
      </c>
      <c r="B1458" t="s">
        <v>5</v>
      </c>
      <c r="C1458" t="s">
        <v>1742</v>
      </c>
      <c r="D1458" s="165">
        <v>9574</v>
      </c>
      <c r="E1458" s="184">
        <v>7.0581199999999997E-2</v>
      </c>
      <c r="F1458" s="165"/>
      <c r="G1458" s="165"/>
      <c r="H1458" s="165" t="s">
        <v>286</v>
      </c>
      <c r="I1458" s="165" t="s">
        <v>284</v>
      </c>
    </row>
    <row r="1459" spans="1:9" x14ac:dyDescent="0.25">
      <c r="A1459" t="s">
        <v>2005</v>
      </c>
      <c r="B1459" t="s">
        <v>5</v>
      </c>
      <c r="C1459" t="s">
        <v>1743</v>
      </c>
      <c r="D1459" s="165">
        <v>2076</v>
      </c>
      <c r="E1459" s="184">
        <v>15.4975541</v>
      </c>
      <c r="F1459" s="165"/>
      <c r="G1459" s="165"/>
      <c r="H1459" s="165" t="s">
        <v>286</v>
      </c>
      <c r="I1459" s="165" t="s">
        <v>284</v>
      </c>
    </row>
    <row r="1460" spans="1:9" x14ac:dyDescent="0.25">
      <c r="A1460" t="s">
        <v>2005</v>
      </c>
      <c r="B1460" t="s">
        <v>5</v>
      </c>
      <c r="C1460" t="s">
        <v>1744</v>
      </c>
      <c r="D1460" s="165">
        <v>9576</v>
      </c>
      <c r="E1460" s="184">
        <v>2.8753185000000001</v>
      </c>
      <c r="F1460" s="165"/>
      <c r="G1460" s="165"/>
      <c r="H1460" s="165" t="s">
        <v>286</v>
      </c>
      <c r="I1460" s="165" t="s">
        <v>284</v>
      </c>
    </row>
    <row r="1461" spans="1:9" x14ac:dyDescent="0.25">
      <c r="A1461" t="s">
        <v>2005</v>
      </c>
      <c r="B1461" t="s">
        <v>5</v>
      </c>
      <c r="C1461" t="s">
        <v>1745</v>
      </c>
      <c r="D1461" s="165">
        <v>9569</v>
      </c>
      <c r="E1461" s="184">
        <v>33.336477299999999</v>
      </c>
      <c r="F1461" s="165"/>
      <c r="G1461" s="165"/>
      <c r="H1461" s="165" t="s">
        <v>286</v>
      </c>
      <c r="I1461" s="165" t="s">
        <v>284</v>
      </c>
    </row>
    <row r="1462" spans="1:9" x14ac:dyDescent="0.25">
      <c r="A1462" t="s">
        <v>2005</v>
      </c>
      <c r="B1462" t="s">
        <v>5</v>
      </c>
      <c r="C1462" t="s">
        <v>1746</v>
      </c>
      <c r="D1462" s="165">
        <v>2079</v>
      </c>
      <c r="E1462" s="184">
        <v>76.420344299999996</v>
      </c>
      <c r="F1462" s="165"/>
      <c r="G1462" s="165"/>
      <c r="H1462" s="165" t="s">
        <v>286</v>
      </c>
      <c r="I1462" s="165" t="s">
        <v>284</v>
      </c>
    </row>
    <row r="1463" spans="1:9" x14ac:dyDescent="0.25">
      <c r="A1463" t="s">
        <v>2005</v>
      </c>
      <c r="B1463" t="s">
        <v>5</v>
      </c>
      <c r="C1463" t="s">
        <v>1747</v>
      </c>
      <c r="D1463" s="165">
        <v>2085</v>
      </c>
      <c r="E1463" s="184">
        <v>83.238721900000002</v>
      </c>
      <c r="F1463" s="165"/>
      <c r="G1463" s="165"/>
      <c r="H1463" s="165" t="s">
        <v>286</v>
      </c>
      <c r="I1463" s="165" t="s">
        <v>284</v>
      </c>
    </row>
    <row r="1464" spans="1:9" x14ac:dyDescent="0.25">
      <c r="A1464" t="s">
        <v>2005</v>
      </c>
      <c r="B1464" t="s">
        <v>5</v>
      </c>
      <c r="C1464" t="s">
        <v>1748</v>
      </c>
      <c r="D1464" s="165">
        <v>2125</v>
      </c>
      <c r="E1464" s="184">
        <v>26.643789099999999</v>
      </c>
      <c r="F1464" s="165"/>
      <c r="G1464" s="165"/>
      <c r="H1464" s="165" t="s">
        <v>286</v>
      </c>
      <c r="I1464" s="165" t="s">
        <v>284</v>
      </c>
    </row>
    <row r="1465" spans="1:9" x14ac:dyDescent="0.25">
      <c r="A1465" t="s">
        <v>2005</v>
      </c>
      <c r="B1465" t="s">
        <v>5</v>
      </c>
      <c r="C1465" t="s">
        <v>1749</v>
      </c>
      <c r="D1465" s="165">
        <v>9543</v>
      </c>
      <c r="E1465" s="165">
        <v>0</v>
      </c>
      <c r="F1465" s="165"/>
      <c r="G1465" s="165"/>
      <c r="H1465" s="165" t="s">
        <v>286</v>
      </c>
      <c r="I1465" s="165" t="s">
        <v>284</v>
      </c>
    </row>
    <row r="1466" spans="1:9" x14ac:dyDescent="0.25">
      <c r="A1466" t="s">
        <v>2005</v>
      </c>
      <c r="B1466" t="s">
        <v>5</v>
      </c>
      <c r="C1466" t="s">
        <v>1750</v>
      </c>
      <c r="D1466" s="165">
        <v>2046</v>
      </c>
      <c r="E1466" s="184">
        <v>91.639074800000003</v>
      </c>
      <c r="F1466" s="165"/>
      <c r="G1466" s="165"/>
      <c r="H1466" s="165" t="s">
        <v>284</v>
      </c>
      <c r="I1466" s="165" t="s">
        <v>284</v>
      </c>
    </row>
    <row r="1467" spans="1:9" x14ac:dyDescent="0.25">
      <c r="A1467" t="s">
        <v>2005</v>
      </c>
      <c r="B1467" t="s">
        <v>5</v>
      </c>
      <c r="C1467" t="s">
        <v>1751</v>
      </c>
      <c r="D1467" s="165">
        <v>2122</v>
      </c>
      <c r="E1467" s="184">
        <v>67.630544299999997</v>
      </c>
      <c r="F1467" s="165"/>
      <c r="G1467" s="165"/>
      <c r="H1467" s="165" t="s">
        <v>286</v>
      </c>
      <c r="I1467" s="165" t="s">
        <v>284</v>
      </c>
    </row>
    <row r="1468" spans="1:9" x14ac:dyDescent="0.25">
      <c r="A1468" t="s">
        <v>2005</v>
      </c>
      <c r="B1468" t="s">
        <v>5</v>
      </c>
      <c r="C1468" t="s">
        <v>1752</v>
      </c>
      <c r="D1468" s="165">
        <v>9550</v>
      </c>
      <c r="E1468" s="184">
        <v>3.2568166000000001</v>
      </c>
      <c r="F1468" s="165"/>
      <c r="G1468" s="165"/>
      <c r="H1468" s="165" t="s">
        <v>286</v>
      </c>
      <c r="I1468" s="165" t="s">
        <v>284</v>
      </c>
    </row>
    <row r="1469" spans="1:9" x14ac:dyDescent="0.25">
      <c r="B1469" t="s">
        <v>10</v>
      </c>
      <c r="C1469" t="s">
        <v>1753</v>
      </c>
      <c r="D1469" s="165">
        <v>20643</v>
      </c>
      <c r="E1469" s="165">
        <v>0</v>
      </c>
      <c r="F1469" s="165"/>
      <c r="G1469" s="165"/>
      <c r="H1469" s="165" t="s">
        <v>286</v>
      </c>
      <c r="I1469" s="165" t="s">
        <v>284</v>
      </c>
    </row>
    <row r="1470" spans="1:9" x14ac:dyDescent="0.25">
      <c r="B1470" t="s">
        <v>10</v>
      </c>
      <c r="C1470" t="s">
        <v>1754</v>
      </c>
      <c r="D1470" s="165">
        <v>29349</v>
      </c>
      <c r="E1470" s="165">
        <v>0</v>
      </c>
      <c r="F1470" s="165"/>
      <c r="G1470" s="165"/>
      <c r="H1470" s="165" t="s">
        <v>286</v>
      </c>
      <c r="I1470" s="165" t="s">
        <v>284</v>
      </c>
    </row>
    <row r="1471" spans="1:9" x14ac:dyDescent="0.25">
      <c r="B1471" t="s">
        <v>10</v>
      </c>
      <c r="C1471" t="s">
        <v>1755</v>
      </c>
      <c r="D1471" s="165">
        <v>20642</v>
      </c>
      <c r="E1471" s="165">
        <v>0</v>
      </c>
      <c r="F1471" s="165"/>
      <c r="G1471" s="165"/>
      <c r="H1471" s="165" t="s">
        <v>286</v>
      </c>
      <c r="I1471" s="165" t="s">
        <v>284</v>
      </c>
    </row>
    <row r="1472" spans="1:9" x14ac:dyDescent="0.25">
      <c r="B1472" t="s">
        <v>10</v>
      </c>
      <c r="C1472" t="s">
        <v>1756</v>
      </c>
      <c r="D1472" s="165">
        <v>20644</v>
      </c>
      <c r="E1472" s="165">
        <v>0</v>
      </c>
      <c r="F1472" s="165"/>
      <c r="G1472" s="165"/>
      <c r="H1472" s="165" t="s">
        <v>286</v>
      </c>
      <c r="I1472" s="165" t="s">
        <v>284</v>
      </c>
    </row>
    <row r="1473" spans="2:9" x14ac:dyDescent="0.25">
      <c r="B1473" t="s">
        <v>10</v>
      </c>
      <c r="C1473" t="s">
        <v>1757</v>
      </c>
      <c r="D1473" s="165">
        <v>20662</v>
      </c>
      <c r="E1473" s="165">
        <v>0</v>
      </c>
      <c r="F1473" s="165"/>
      <c r="G1473" s="165"/>
      <c r="H1473" s="165" t="s">
        <v>286</v>
      </c>
      <c r="I1473" s="165" t="s">
        <v>284</v>
      </c>
    </row>
    <row r="1474" spans="2:9" x14ac:dyDescent="0.25">
      <c r="B1474" t="s">
        <v>10</v>
      </c>
      <c r="C1474" t="s">
        <v>1758</v>
      </c>
      <c r="D1474" s="165">
        <v>20665</v>
      </c>
      <c r="E1474" s="165">
        <v>0</v>
      </c>
      <c r="F1474" s="165"/>
      <c r="G1474" s="165"/>
      <c r="H1474" s="165" t="s">
        <v>286</v>
      </c>
      <c r="I1474" s="165" t="s">
        <v>284</v>
      </c>
    </row>
    <row r="1475" spans="2:9" x14ac:dyDescent="0.25">
      <c r="B1475" t="s">
        <v>10</v>
      </c>
      <c r="C1475" t="s">
        <v>1759</v>
      </c>
      <c r="D1475" s="165">
        <v>20653</v>
      </c>
      <c r="E1475" s="165">
        <v>100</v>
      </c>
      <c r="F1475" s="165"/>
      <c r="G1475" s="165"/>
      <c r="H1475" s="165" t="s">
        <v>286</v>
      </c>
      <c r="I1475" s="165" t="s">
        <v>284</v>
      </c>
    </row>
    <row r="1476" spans="2:9" x14ac:dyDescent="0.25">
      <c r="B1476" t="s">
        <v>10</v>
      </c>
      <c r="C1476" t="s">
        <v>1760</v>
      </c>
      <c r="D1476" s="165">
        <v>29789</v>
      </c>
      <c r="E1476" s="165">
        <v>0</v>
      </c>
      <c r="F1476" s="165"/>
      <c r="G1476" s="165"/>
      <c r="H1476" s="165" t="s">
        <v>286</v>
      </c>
      <c r="I1476" s="165" t="s">
        <v>284</v>
      </c>
    </row>
    <row r="1477" spans="2:9" x14ac:dyDescent="0.25">
      <c r="B1477" t="s">
        <v>10</v>
      </c>
      <c r="C1477" t="s">
        <v>1761</v>
      </c>
      <c r="D1477" s="165">
        <v>20647</v>
      </c>
      <c r="E1477" s="165">
        <v>0</v>
      </c>
      <c r="F1477" s="165"/>
      <c r="G1477" s="165"/>
      <c r="H1477" s="165" t="s">
        <v>286</v>
      </c>
      <c r="I1477" s="165" t="s">
        <v>284</v>
      </c>
    </row>
    <row r="1478" spans="2:9" x14ac:dyDescent="0.25">
      <c r="B1478" t="s">
        <v>10</v>
      </c>
      <c r="C1478" t="s">
        <v>1762</v>
      </c>
      <c r="D1478" s="165">
        <v>20587</v>
      </c>
      <c r="E1478" s="184">
        <v>99.999999099999997</v>
      </c>
      <c r="F1478" s="165"/>
      <c r="G1478" s="165"/>
      <c r="H1478" s="165" t="s">
        <v>286</v>
      </c>
      <c r="I1478" s="165" t="s">
        <v>284</v>
      </c>
    </row>
    <row r="1479" spans="2:9" x14ac:dyDescent="0.25">
      <c r="B1479" t="s">
        <v>10</v>
      </c>
      <c r="C1479" t="s">
        <v>1763</v>
      </c>
      <c r="D1479" s="165">
        <v>20679</v>
      </c>
      <c r="E1479" s="165">
        <v>0</v>
      </c>
      <c r="F1479" s="165"/>
      <c r="G1479" s="165"/>
      <c r="H1479" s="165" t="s">
        <v>286</v>
      </c>
      <c r="I1479" s="165" t="s">
        <v>284</v>
      </c>
    </row>
    <row r="1480" spans="2:9" x14ac:dyDescent="0.25">
      <c r="B1480" t="s">
        <v>10</v>
      </c>
      <c r="C1480" t="s">
        <v>1764</v>
      </c>
      <c r="D1480" s="165">
        <v>22174</v>
      </c>
      <c r="E1480" s="165">
        <v>0</v>
      </c>
      <c r="F1480" s="165"/>
      <c r="G1480" s="165"/>
      <c r="H1480" s="165" t="s">
        <v>286</v>
      </c>
      <c r="I1480" s="165" t="s">
        <v>284</v>
      </c>
    </row>
    <row r="1481" spans="2:9" x14ac:dyDescent="0.25">
      <c r="B1481" t="s">
        <v>10</v>
      </c>
      <c r="C1481" t="s">
        <v>1765</v>
      </c>
      <c r="D1481" s="165">
        <v>22010</v>
      </c>
      <c r="E1481" s="165">
        <v>0</v>
      </c>
      <c r="F1481" s="165"/>
      <c r="G1481" s="165"/>
      <c r="H1481" s="165" t="s">
        <v>286</v>
      </c>
      <c r="I1481" s="165" t="s">
        <v>284</v>
      </c>
    </row>
    <row r="1482" spans="2:9" x14ac:dyDescent="0.25">
      <c r="B1482" t="s">
        <v>10</v>
      </c>
      <c r="C1482" t="s">
        <v>1766</v>
      </c>
      <c r="D1482" s="165">
        <v>22138</v>
      </c>
      <c r="E1482" s="165">
        <v>0</v>
      </c>
      <c r="F1482" s="165"/>
      <c r="G1482" s="165"/>
      <c r="H1482" s="165" t="s">
        <v>286</v>
      </c>
      <c r="I1482" s="165" t="s">
        <v>284</v>
      </c>
    </row>
    <row r="1483" spans="2:9" x14ac:dyDescent="0.25">
      <c r="B1483" t="s">
        <v>10</v>
      </c>
      <c r="C1483" t="s">
        <v>1767</v>
      </c>
      <c r="D1483" s="165">
        <v>20680</v>
      </c>
      <c r="E1483" s="165">
        <v>0</v>
      </c>
      <c r="F1483" s="165"/>
      <c r="G1483" s="165"/>
      <c r="H1483" s="165" t="s">
        <v>286</v>
      </c>
      <c r="I1483" s="165" t="s">
        <v>284</v>
      </c>
    </row>
    <row r="1484" spans="2:9" x14ac:dyDescent="0.25">
      <c r="B1484" t="s">
        <v>10</v>
      </c>
      <c r="C1484" t="s">
        <v>1768</v>
      </c>
      <c r="D1484" s="165">
        <v>22156</v>
      </c>
      <c r="E1484" s="165">
        <v>0</v>
      </c>
      <c r="F1484" s="165"/>
      <c r="G1484" s="165"/>
      <c r="H1484" s="165" t="s">
        <v>286</v>
      </c>
      <c r="I1484" s="165" t="s">
        <v>284</v>
      </c>
    </row>
    <row r="1485" spans="2:9" x14ac:dyDescent="0.25">
      <c r="B1485" t="s">
        <v>10</v>
      </c>
      <c r="C1485" s="14" t="s">
        <v>1769</v>
      </c>
      <c r="D1485" s="165">
        <v>20675</v>
      </c>
      <c r="E1485" s="184">
        <v>31.690784699999998</v>
      </c>
      <c r="F1485" s="165" t="s">
        <v>288</v>
      </c>
      <c r="G1485" s="165"/>
      <c r="H1485" s="165" t="s">
        <v>286</v>
      </c>
      <c r="I1485" s="165" t="s">
        <v>284</v>
      </c>
    </row>
    <row r="1486" spans="2:9" x14ac:dyDescent="0.25">
      <c r="B1486" t="s">
        <v>10</v>
      </c>
      <c r="C1486" t="s">
        <v>1770</v>
      </c>
      <c r="D1486" s="165">
        <v>20690</v>
      </c>
      <c r="E1486" s="165">
        <v>0</v>
      </c>
      <c r="F1486" s="165"/>
      <c r="G1486" s="165"/>
      <c r="H1486" s="165" t="s">
        <v>286</v>
      </c>
      <c r="I1486" s="165" t="s">
        <v>284</v>
      </c>
    </row>
    <row r="1487" spans="2:9" x14ac:dyDescent="0.25">
      <c r="B1487" t="s">
        <v>10</v>
      </c>
      <c r="C1487" t="s">
        <v>1771</v>
      </c>
      <c r="D1487" s="165">
        <v>20684</v>
      </c>
      <c r="E1487" s="184">
        <v>34.133465000000001</v>
      </c>
      <c r="F1487" s="165"/>
      <c r="G1487" s="165"/>
      <c r="H1487" s="165" t="s">
        <v>286</v>
      </c>
      <c r="I1487" s="165" t="s">
        <v>284</v>
      </c>
    </row>
    <row r="1488" spans="2:9" x14ac:dyDescent="0.25">
      <c r="B1488" t="s">
        <v>10</v>
      </c>
      <c r="C1488" t="s">
        <v>1772</v>
      </c>
      <c r="D1488" s="165">
        <v>22277</v>
      </c>
      <c r="E1488" s="184">
        <v>13.4347163</v>
      </c>
      <c r="F1488" s="165"/>
      <c r="G1488" s="165"/>
      <c r="H1488" s="165" t="s">
        <v>286</v>
      </c>
      <c r="I1488" s="165" t="s">
        <v>284</v>
      </c>
    </row>
    <row r="1489" spans="2:9" x14ac:dyDescent="0.25">
      <c r="B1489" t="s">
        <v>10</v>
      </c>
      <c r="C1489" t="s">
        <v>1773</v>
      </c>
      <c r="D1489" s="165">
        <v>20658</v>
      </c>
      <c r="E1489" s="165">
        <v>0</v>
      </c>
      <c r="F1489" s="165"/>
      <c r="G1489" s="165"/>
      <c r="H1489" s="165" t="s">
        <v>286</v>
      </c>
      <c r="I1489" s="165" t="s">
        <v>284</v>
      </c>
    </row>
    <row r="1490" spans="2:9" x14ac:dyDescent="0.25">
      <c r="B1490" t="s">
        <v>10</v>
      </c>
      <c r="C1490" t="s">
        <v>1774</v>
      </c>
      <c r="D1490" s="165">
        <v>20689</v>
      </c>
      <c r="E1490" s="165">
        <v>0</v>
      </c>
      <c r="F1490" s="165"/>
      <c r="G1490" s="165"/>
      <c r="H1490" s="165" t="s">
        <v>286</v>
      </c>
      <c r="I1490" s="165" t="s">
        <v>284</v>
      </c>
    </row>
    <row r="1491" spans="2:9" x14ac:dyDescent="0.25">
      <c r="B1491" t="s">
        <v>10</v>
      </c>
      <c r="C1491" t="s">
        <v>1775</v>
      </c>
      <c r="D1491" s="165">
        <v>20685</v>
      </c>
      <c r="E1491" s="184">
        <v>19.5345707</v>
      </c>
      <c r="F1491" s="165"/>
      <c r="G1491" s="165"/>
      <c r="H1491" s="165" t="s">
        <v>286</v>
      </c>
      <c r="I1491" s="165" t="s">
        <v>284</v>
      </c>
    </row>
    <row r="1492" spans="2:9" x14ac:dyDescent="0.25">
      <c r="B1492" t="s">
        <v>10</v>
      </c>
      <c r="C1492" t="s">
        <v>1776</v>
      </c>
      <c r="D1492" s="165">
        <v>22280</v>
      </c>
      <c r="E1492" s="165">
        <v>0</v>
      </c>
      <c r="F1492" s="165"/>
      <c r="G1492" s="165"/>
      <c r="H1492" s="165" t="s">
        <v>286</v>
      </c>
      <c r="I1492" s="165" t="s">
        <v>284</v>
      </c>
    </row>
    <row r="1493" spans="2:9" x14ac:dyDescent="0.25">
      <c r="B1493" t="s">
        <v>10</v>
      </c>
      <c r="C1493" t="s">
        <v>1777</v>
      </c>
      <c r="D1493" s="165">
        <v>22282</v>
      </c>
      <c r="E1493" s="165">
        <v>0</v>
      </c>
      <c r="F1493" s="165"/>
      <c r="G1493" s="165"/>
      <c r="H1493" s="165" t="s">
        <v>286</v>
      </c>
      <c r="I1493" s="165" t="s">
        <v>284</v>
      </c>
    </row>
    <row r="1494" spans="2:9" x14ac:dyDescent="0.25">
      <c r="B1494" t="s">
        <v>10</v>
      </c>
      <c r="C1494" t="s">
        <v>1778</v>
      </c>
      <c r="D1494" s="165">
        <v>22279</v>
      </c>
      <c r="E1494" s="165">
        <v>0</v>
      </c>
      <c r="F1494" s="165"/>
      <c r="G1494" s="165"/>
      <c r="H1494" s="165" t="s">
        <v>286</v>
      </c>
      <c r="I1494" s="165" t="s">
        <v>284</v>
      </c>
    </row>
    <row r="1495" spans="2:9" x14ac:dyDescent="0.25">
      <c r="B1495" t="s">
        <v>10</v>
      </c>
      <c r="C1495" t="s">
        <v>1779</v>
      </c>
      <c r="D1495" s="165">
        <v>45248</v>
      </c>
      <c r="E1495" s="165">
        <v>0</v>
      </c>
      <c r="F1495" s="165"/>
      <c r="G1495" s="165"/>
      <c r="H1495" s="165" t="s">
        <v>286</v>
      </c>
      <c r="I1495" s="165" t="s">
        <v>284</v>
      </c>
    </row>
    <row r="1496" spans="2:9" x14ac:dyDescent="0.25">
      <c r="B1496" t="s">
        <v>10</v>
      </c>
      <c r="C1496" t="s">
        <v>1780</v>
      </c>
      <c r="D1496" s="165">
        <v>22158</v>
      </c>
      <c r="E1496" s="165">
        <v>0</v>
      </c>
      <c r="F1496" s="165"/>
      <c r="G1496" s="165"/>
      <c r="H1496" s="165" t="s">
        <v>286</v>
      </c>
      <c r="I1496" s="165" t="s">
        <v>284</v>
      </c>
    </row>
    <row r="1497" spans="2:9" x14ac:dyDescent="0.25">
      <c r="B1497" t="s">
        <v>10</v>
      </c>
      <c r="C1497" t="s">
        <v>1781</v>
      </c>
      <c r="D1497" s="165">
        <v>22157</v>
      </c>
      <c r="E1497" s="165">
        <v>0</v>
      </c>
      <c r="F1497" s="165"/>
      <c r="G1497" s="165"/>
      <c r="H1497" s="165" t="s">
        <v>286</v>
      </c>
      <c r="I1497" s="165" t="s">
        <v>284</v>
      </c>
    </row>
    <row r="1498" spans="2:9" x14ac:dyDescent="0.25">
      <c r="B1498" t="s">
        <v>10</v>
      </c>
      <c r="C1498" t="s">
        <v>1782</v>
      </c>
      <c r="D1498" s="165">
        <v>20579</v>
      </c>
      <c r="E1498" s="165">
        <v>0</v>
      </c>
      <c r="F1498" s="165"/>
      <c r="G1498" s="165"/>
      <c r="H1498" s="165" t="s">
        <v>286</v>
      </c>
      <c r="I1498" s="165" t="s">
        <v>284</v>
      </c>
    </row>
    <row r="1499" spans="2:9" x14ac:dyDescent="0.25">
      <c r="B1499" t="s">
        <v>10</v>
      </c>
      <c r="C1499" t="s">
        <v>1783</v>
      </c>
      <c r="D1499" s="165">
        <v>22283</v>
      </c>
      <c r="E1499" s="165">
        <v>0</v>
      </c>
      <c r="F1499" s="165"/>
      <c r="G1499" s="165"/>
      <c r="H1499" s="165" t="s">
        <v>286</v>
      </c>
      <c r="I1499" s="165" t="s">
        <v>284</v>
      </c>
    </row>
    <row r="1500" spans="2:9" x14ac:dyDescent="0.25">
      <c r="B1500" t="s">
        <v>10</v>
      </c>
      <c r="C1500" s="14" t="s">
        <v>1784</v>
      </c>
      <c r="D1500" s="165">
        <v>22517</v>
      </c>
      <c r="E1500" s="184">
        <v>18.8365516</v>
      </c>
      <c r="F1500" s="165" t="s">
        <v>288</v>
      </c>
      <c r="G1500" s="165"/>
      <c r="H1500" s="165" t="s">
        <v>286</v>
      </c>
      <c r="I1500" s="165" t="s">
        <v>284</v>
      </c>
    </row>
    <row r="1501" spans="2:9" x14ac:dyDescent="0.25">
      <c r="B1501" t="s">
        <v>10</v>
      </c>
      <c r="C1501" t="s">
        <v>1785</v>
      </c>
      <c r="D1501" s="165">
        <v>20676</v>
      </c>
      <c r="E1501" s="184">
        <v>57.688802199999998</v>
      </c>
      <c r="F1501" s="165"/>
      <c r="G1501" s="165"/>
      <c r="H1501" s="165" t="s">
        <v>286</v>
      </c>
      <c r="I1501" s="165" t="s">
        <v>284</v>
      </c>
    </row>
    <row r="1502" spans="2:9" x14ac:dyDescent="0.25">
      <c r="B1502" t="s">
        <v>10</v>
      </c>
      <c r="C1502" t="s">
        <v>1786</v>
      </c>
      <c r="D1502" s="165">
        <v>22145</v>
      </c>
      <c r="E1502" s="184">
        <v>97.958433799999995</v>
      </c>
      <c r="F1502" s="165"/>
      <c r="G1502" s="165"/>
      <c r="H1502" s="165" t="s">
        <v>286</v>
      </c>
      <c r="I1502" s="165" t="s">
        <v>284</v>
      </c>
    </row>
    <row r="1503" spans="2:9" x14ac:dyDescent="0.25">
      <c r="B1503" t="s">
        <v>10</v>
      </c>
      <c r="C1503" t="s">
        <v>1787</v>
      </c>
      <c r="D1503" s="165">
        <v>22144</v>
      </c>
      <c r="E1503" s="165">
        <v>100</v>
      </c>
      <c r="F1503" s="165"/>
      <c r="G1503" s="165"/>
      <c r="H1503" s="165" t="s">
        <v>286</v>
      </c>
      <c r="I1503" s="165" t="s">
        <v>284</v>
      </c>
    </row>
    <row r="1504" spans="2:9" x14ac:dyDescent="0.25">
      <c r="B1504" t="s">
        <v>10</v>
      </c>
      <c r="C1504" t="s">
        <v>1788</v>
      </c>
      <c r="D1504" s="165">
        <v>20655</v>
      </c>
      <c r="E1504" s="165">
        <v>0</v>
      </c>
      <c r="F1504" s="165"/>
      <c r="G1504" s="165"/>
      <c r="H1504" s="165" t="s">
        <v>286</v>
      </c>
      <c r="I1504" s="165" t="s">
        <v>284</v>
      </c>
    </row>
    <row r="1505" spans="2:9" x14ac:dyDescent="0.25">
      <c r="B1505" t="s">
        <v>10</v>
      </c>
      <c r="C1505" t="s">
        <v>1789</v>
      </c>
      <c r="D1505" s="165">
        <v>20650</v>
      </c>
      <c r="E1505" s="165">
        <v>0</v>
      </c>
      <c r="F1505" s="165"/>
      <c r="G1505" s="165"/>
      <c r="H1505" s="165" t="s">
        <v>286</v>
      </c>
      <c r="I1505" s="165" t="s">
        <v>284</v>
      </c>
    </row>
    <row r="1506" spans="2:9" x14ac:dyDescent="0.25">
      <c r="B1506" t="s">
        <v>10</v>
      </c>
      <c r="C1506" t="s">
        <v>1790</v>
      </c>
      <c r="D1506" s="165">
        <v>22143</v>
      </c>
      <c r="E1506" s="165">
        <v>0</v>
      </c>
      <c r="F1506" s="165"/>
      <c r="G1506" s="165"/>
      <c r="H1506" s="165" t="s">
        <v>286</v>
      </c>
      <c r="I1506" s="165" t="s">
        <v>284</v>
      </c>
    </row>
    <row r="1507" spans="2:9" x14ac:dyDescent="0.25">
      <c r="B1507" t="s">
        <v>10</v>
      </c>
      <c r="C1507" t="s">
        <v>1791</v>
      </c>
      <c r="D1507" s="165">
        <v>29791</v>
      </c>
      <c r="E1507" s="165">
        <v>0</v>
      </c>
      <c r="F1507" s="165"/>
      <c r="G1507" s="165"/>
      <c r="H1507" s="165" t="s">
        <v>286</v>
      </c>
      <c r="I1507" s="165" t="s">
        <v>284</v>
      </c>
    </row>
    <row r="1508" spans="2:9" x14ac:dyDescent="0.25">
      <c r="B1508" t="s">
        <v>10</v>
      </c>
      <c r="C1508" t="s">
        <v>1792</v>
      </c>
      <c r="D1508" s="165">
        <v>22173</v>
      </c>
      <c r="E1508" s="165">
        <v>0</v>
      </c>
      <c r="F1508" s="165"/>
      <c r="G1508" s="165"/>
      <c r="H1508" s="165" t="s">
        <v>286</v>
      </c>
      <c r="I1508" s="165" t="s">
        <v>284</v>
      </c>
    </row>
    <row r="1509" spans="2:9" x14ac:dyDescent="0.25">
      <c r="B1509" t="s">
        <v>10</v>
      </c>
      <c r="C1509" s="14" t="s">
        <v>1793</v>
      </c>
      <c r="D1509" s="165">
        <v>20661</v>
      </c>
      <c r="E1509" s="165">
        <v>0</v>
      </c>
      <c r="F1509" s="165" t="s">
        <v>288</v>
      </c>
      <c r="G1509" s="165"/>
      <c r="H1509" s="165" t="s">
        <v>286</v>
      </c>
      <c r="I1509" s="165" t="s">
        <v>284</v>
      </c>
    </row>
    <row r="1510" spans="2:9" x14ac:dyDescent="0.25">
      <c r="B1510" t="s">
        <v>10</v>
      </c>
      <c r="C1510" s="14" t="s">
        <v>1794</v>
      </c>
      <c r="D1510" s="165">
        <v>20654</v>
      </c>
      <c r="E1510" s="165">
        <v>0</v>
      </c>
      <c r="F1510" s="165" t="s">
        <v>288</v>
      </c>
      <c r="G1510" s="165"/>
      <c r="H1510" s="165" t="s">
        <v>286</v>
      </c>
      <c r="I1510" s="165" t="s">
        <v>284</v>
      </c>
    </row>
    <row r="1511" spans="2:9" x14ac:dyDescent="0.25">
      <c r="B1511" t="s">
        <v>10</v>
      </c>
      <c r="C1511" t="s">
        <v>1795</v>
      </c>
      <c r="D1511" s="165">
        <v>22137</v>
      </c>
      <c r="E1511" s="165">
        <v>100</v>
      </c>
      <c r="F1511" s="165"/>
      <c r="G1511" s="165"/>
      <c r="H1511" s="165" t="s">
        <v>286</v>
      </c>
      <c r="I1511" s="165" t="s">
        <v>284</v>
      </c>
    </row>
    <row r="1512" spans="2:9" x14ac:dyDescent="0.25">
      <c r="B1512" t="s">
        <v>10</v>
      </c>
      <c r="C1512" t="s">
        <v>1796</v>
      </c>
      <c r="D1512" s="165">
        <v>20645</v>
      </c>
      <c r="E1512" s="165">
        <v>0</v>
      </c>
      <c r="F1512" s="165"/>
      <c r="G1512" s="165"/>
      <c r="H1512" s="165" t="s">
        <v>286</v>
      </c>
      <c r="I1512" s="165" t="s">
        <v>284</v>
      </c>
    </row>
    <row r="1513" spans="2:9" x14ac:dyDescent="0.25">
      <c r="B1513" t="s">
        <v>10</v>
      </c>
      <c r="C1513" s="14" t="s">
        <v>1797</v>
      </c>
      <c r="D1513" s="165">
        <v>20677</v>
      </c>
      <c r="E1513" s="165">
        <v>0</v>
      </c>
      <c r="F1513" s="165" t="s">
        <v>288</v>
      </c>
      <c r="G1513" s="165"/>
      <c r="H1513" s="165" t="s">
        <v>286</v>
      </c>
      <c r="I1513" s="165" t="s">
        <v>284</v>
      </c>
    </row>
    <row r="1514" spans="2:9" x14ac:dyDescent="0.25">
      <c r="B1514" t="s">
        <v>10</v>
      </c>
      <c r="C1514" t="s">
        <v>1798</v>
      </c>
      <c r="D1514" s="165">
        <v>20681</v>
      </c>
      <c r="E1514" s="165">
        <v>0</v>
      </c>
      <c r="F1514" s="165"/>
      <c r="G1514" s="165"/>
      <c r="H1514" s="165" t="s">
        <v>286</v>
      </c>
      <c r="I1514" s="165" t="s">
        <v>284</v>
      </c>
    </row>
    <row r="1515" spans="2:9" x14ac:dyDescent="0.25">
      <c r="B1515" t="s">
        <v>10</v>
      </c>
      <c r="C1515" t="s">
        <v>1799</v>
      </c>
      <c r="D1515" s="165">
        <v>20678</v>
      </c>
      <c r="E1515" s="184">
        <v>97.791764499999999</v>
      </c>
      <c r="F1515" s="165"/>
      <c r="G1515" s="165"/>
      <c r="H1515" s="165" t="s">
        <v>286</v>
      </c>
      <c r="I1515" s="165" t="s">
        <v>284</v>
      </c>
    </row>
    <row r="1516" spans="2:9" x14ac:dyDescent="0.25">
      <c r="B1516" t="s">
        <v>10</v>
      </c>
      <c r="C1516" t="s">
        <v>1800</v>
      </c>
      <c r="D1516" s="165">
        <v>20660</v>
      </c>
      <c r="E1516" s="165">
        <v>0</v>
      </c>
      <c r="F1516" s="165"/>
      <c r="G1516" s="165"/>
      <c r="H1516" s="165" t="s">
        <v>286</v>
      </c>
      <c r="I1516" s="165" t="s">
        <v>284</v>
      </c>
    </row>
    <row r="1517" spans="2:9" x14ac:dyDescent="0.25">
      <c r="B1517" t="s">
        <v>10</v>
      </c>
      <c r="C1517" t="s">
        <v>1801</v>
      </c>
      <c r="D1517" s="165">
        <v>20663</v>
      </c>
      <c r="E1517" s="165">
        <v>0</v>
      </c>
      <c r="F1517" s="165"/>
      <c r="G1517" s="165"/>
      <c r="H1517" s="165" t="s">
        <v>286</v>
      </c>
      <c r="I1517" s="165" t="s">
        <v>284</v>
      </c>
    </row>
    <row r="1518" spans="2:9" x14ac:dyDescent="0.25">
      <c r="B1518" t="s">
        <v>10</v>
      </c>
      <c r="C1518" t="s">
        <v>1802</v>
      </c>
      <c r="D1518" s="165">
        <v>22518</v>
      </c>
      <c r="E1518" s="184">
        <v>33.224560699999998</v>
      </c>
      <c r="F1518" s="165"/>
      <c r="G1518" s="165"/>
      <c r="H1518" s="165" t="s">
        <v>286</v>
      </c>
      <c r="I1518" s="165" t="s">
        <v>284</v>
      </c>
    </row>
    <row r="1519" spans="2:9" x14ac:dyDescent="0.25">
      <c r="B1519" t="s">
        <v>10</v>
      </c>
      <c r="C1519" t="s">
        <v>1803</v>
      </c>
      <c r="D1519" s="165">
        <v>20652</v>
      </c>
      <c r="E1519" s="165">
        <v>0</v>
      </c>
      <c r="F1519" s="165"/>
      <c r="G1519" s="165"/>
      <c r="H1519" s="165" t="s">
        <v>286</v>
      </c>
      <c r="I1519" s="165" t="s">
        <v>284</v>
      </c>
    </row>
    <row r="1520" spans="2:9" x14ac:dyDescent="0.25">
      <c r="B1520" t="s">
        <v>10</v>
      </c>
      <c r="C1520" t="s">
        <v>1804</v>
      </c>
      <c r="D1520" s="165">
        <v>20682</v>
      </c>
      <c r="E1520" s="165">
        <v>0</v>
      </c>
      <c r="F1520" s="165"/>
      <c r="G1520" s="165"/>
      <c r="H1520" s="165" t="s">
        <v>286</v>
      </c>
      <c r="I1520" s="165" t="s">
        <v>284</v>
      </c>
    </row>
  </sheetData>
  <autoFilter ref="A1:I1520">
    <sortState ref="A2:I1520">
      <sortCondition ref="B1:B1520"/>
    </sortState>
  </autoFilter>
  <sortState ref="A2:I1520">
    <sortCondition ref="A2:A1520"/>
    <sortCondition ref="B2:B1520"/>
    <sortCondition ref="C2:C1520"/>
  </sortState>
  <conditionalFormatting sqref="E2:E1520">
    <cfRule type="cellIs" dxfId="38" priority="1" operator="between">
      <formula>2</formula>
      <formula>98</formula>
    </cfRule>
    <cfRule type="cellIs" dxfId="37" priority="2" operator="between">
      <formula>2</formula>
      <formula>98</formula>
    </cfRule>
    <cfRule type="cellIs" dxfId="36" priority="3" operator="lessThan">
      <formula>2</formula>
    </cfRule>
    <cfRule type="cellIs" dxfId="35"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opLeftCell="B1" workbookViewId="0">
      <pane ySplit="1" topLeftCell="A2" activePane="bottomLeft" state="frozen"/>
      <selection pane="bottomLeft" activeCell="F35" sqref="F35"/>
    </sheetView>
  </sheetViews>
  <sheetFormatPr defaultRowHeight="15" x14ac:dyDescent="0.25"/>
  <cols>
    <col min="1" max="1" width="26.85546875" customWidth="1"/>
    <col min="2" max="2" width="27.28515625" bestFit="1" customWidth="1"/>
    <col min="4" max="4" width="13.42578125" customWidth="1"/>
    <col min="6" max="6" width="9.85546875" customWidth="1"/>
    <col min="7" max="7" width="109.85546875" bestFit="1" customWidth="1"/>
  </cols>
  <sheetData>
    <row r="1" spans="1:7" ht="30.75" thickBot="1" x14ac:dyDescent="0.3">
      <c r="A1" s="180" t="s">
        <v>2007</v>
      </c>
      <c r="B1" s="181" t="s">
        <v>2</v>
      </c>
      <c r="C1" s="182" t="s">
        <v>236</v>
      </c>
      <c r="D1" s="183" t="s">
        <v>262</v>
      </c>
      <c r="E1" s="182" t="s">
        <v>274</v>
      </c>
      <c r="F1" s="182" t="s">
        <v>275</v>
      </c>
      <c r="G1" s="182" t="s">
        <v>276</v>
      </c>
    </row>
    <row r="2" spans="1:7" x14ac:dyDescent="0.25">
      <c r="A2" s="229" t="s">
        <v>2005</v>
      </c>
      <c r="B2" s="5" t="s">
        <v>108</v>
      </c>
      <c r="C2" s="5" t="s">
        <v>239</v>
      </c>
      <c r="D2" s="297">
        <v>7.9817170687831798</v>
      </c>
      <c r="E2" s="5" t="s">
        <v>263</v>
      </c>
      <c r="F2" s="5" t="s">
        <v>264</v>
      </c>
      <c r="G2" s="5" t="s">
        <v>265</v>
      </c>
    </row>
    <row r="3" spans="1:7" x14ac:dyDescent="0.25">
      <c r="A3" s="298"/>
      <c r="B3" s="5" t="s">
        <v>0</v>
      </c>
      <c r="C3" s="5" t="s">
        <v>246</v>
      </c>
      <c r="D3" s="297">
        <v>20.806999698887701</v>
      </c>
      <c r="E3" s="5" t="s">
        <v>270</v>
      </c>
      <c r="F3" s="5" t="s">
        <v>264</v>
      </c>
      <c r="G3" s="5" t="s">
        <v>271</v>
      </c>
    </row>
    <row r="4" spans="1:7" x14ac:dyDescent="0.25">
      <c r="A4" s="229"/>
      <c r="B4" s="5" t="s">
        <v>1</v>
      </c>
      <c r="C4" s="5" t="s">
        <v>247</v>
      </c>
      <c r="D4" s="297">
        <v>2.1950094721307698</v>
      </c>
      <c r="E4" s="5" t="s">
        <v>266</v>
      </c>
      <c r="F4" s="5" t="s">
        <v>264</v>
      </c>
      <c r="G4" s="5" t="s">
        <v>267</v>
      </c>
    </row>
    <row r="5" spans="1:7" x14ac:dyDescent="0.25">
      <c r="A5" s="229"/>
      <c r="B5" s="5" t="s">
        <v>3</v>
      </c>
      <c r="C5" s="5" t="s">
        <v>248</v>
      </c>
      <c r="D5" s="297">
        <v>2.8368104136895398</v>
      </c>
      <c r="E5" s="5" t="s">
        <v>266</v>
      </c>
      <c r="F5" s="5" t="s">
        <v>264</v>
      </c>
      <c r="G5" s="5" t="s">
        <v>267</v>
      </c>
    </row>
    <row r="6" spans="1:7" x14ac:dyDescent="0.25">
      <c r="A6" s="231" t="s">
        <v>2005</v>
      </c>
      <c r="B6" t="s">
        <v>109</v>
      </c>
      <c r="C6" t="s">
        <v>240</v>
      </c>
      <c r="D6" s="184">
        <v>1.0320733400013899</v>
      </c>
      <c r="E6" t="s">
        <v>266</v>
      </c>
      <c r="F6" t="s">
        <v>264</v>
      </c>
      <c r="G6" t="s">
        <v>267</v>
      </c>
    </row>
    <row r="7" spans="1:7" x14ac:dyDescent="0.25">
      <c r="A7" s="230" t="s">
        <v>2005</v>
      </c>
      <c r="B7" s="5" t="s">
        <v>110</v>
      </c>
      <c r="C7" s="5" t="s">
        <v>241</v>
      </c>
      <c r="D7" s="297">
        <v>3.7320864293158902</v>
      </c>
      <c r="E7" s="5" t="s">
        <v>266</v>
      </c>
      <c r="F7" s="5" t="s">
        <v>264</v>
      </c>
      <c r="G7" s="5" t="s">
        <v>267</v>
      </c>
    </row>
    <row r="8" spans="1:7" x14ac:dyDescent="0.25">
      <c r="A8" s="11"/>
      <c r="B8" t="s">
        <v>6</v>
      </c>
      <c r="C8" t="s">
        <v>249</v>
      </c>
      <c r="D8" s="184">
        <v>0.85167754504805504</v>
      </c>
      <c r="E8" t="s">
        <v>266</v>
      </c>
      <c r="F8" t="s">
        <v>268</v>
      </c>
      <c r="G8" t="s">
        <v>269</v>
      </c>
    </row>
    <row r="9" spans="1:7" x14ac:dyDescent="0.25">
      <c r="A9" s="11"/>
      <c r="B9" t="s">
        <v>7</v>
      </c>
      <c r="C9" t="s">
        <v>250</v>
      </c>
      <c r="D9" s="184">
        <v>3.6252039244199001</v>
      </c>
      <c r="E9" t="s">
        <v>266</v>
      </c>
      <c r="F9" t="s">
        <v>264</v>
      </c>
      <c r="G9" t="s">
        <v>267</v>
      </c>
    </row>
    <row r="10" spans="1:7" x14ac:dyDescent="0.25">
      <c r="A10" s="231" t="s">
        <v>2005</v>
      </c>
      <c r="B10" t="s">
        <v>111</v>
      </c>
      <c r="C10" t="s">
        <v>242</v>
      </c>
      <c r="D10" s="184">
        <v>5.1858023558218997</v>
      </c>
      <c r="E10" t="s">
        <v>266</v>
      </c>
      <c r="F10" t="s">
        <v>268</v>
      </c>
      <c r="G10" t="s">
        <v>269</v>
      </c>
    </row>
    <row r="11" spans="1:7" x14ac:dyDescent="0.25">
      <c r="A11" s="230" t="s">
        <v>2005</v>
      </c>
      <c r="B11" s="5" t="s">
        <v>112</v>
      </c>
      <c r="C11" s="5" t="s">
        <v>243</v>
      </c>
      <c r="D11" s="297">
        <v>2.1771488975107798</v>
      </c>
      <c r="E11" s="5" t="s">
        <v>266</v>
      </c>
      <c r="F11" s="5" t="s">
        <v>264</v>
      </c>
      <c r="G11" s="5" t="s">
        <v>267</v>
      </c>
    </row>
    <row r="12" spans="1:7" x14ac:dyDescent="0.25">
      <c r="A12" t="s">
        <v>2005</v>
      </c>
      <c r="B12" t="s">
        <v>114</v>
      </c>
      <c r="C12" t="s">
        <v>244</v>
      </c>
      <c r="D12" s="184">
        <v>6.5780497577532104</v>
      </c>
      <c r="E12" t="s">
        <v>266</v>
      </c>
      <c r="F12" t="s">
        <v>264</v>
      </c>
      <c r="G12" t="s">
        <v>267</v>
      </c>
    </row>
    <row r="13" spans="1:7" x14ac:dyDescent="0.25">
      <c r="A13" s="5"/>
      <c r="B13" s="5" t="s">
        <v>4</v>
      </c>
      <c r="C13" s="5" t="s">
        <v>251</v>
      </c>
      <c r="D13" s="297">
        <v>1.5014341553532</v>
      </c>
      <c r="E13" s="5" t="s">
        <v>263</v>
      </c>
      <c r="F13" s="5" t="s">
        <v>268</v>
      </c>
      <c r="G13" s="5" t="s">
        <v>272</v>
      </c>
    </row>
    <row r="14" spans="1:7" x14ac:dyDescent="0.25">
      <c r="A14" s="5" t="s">
        <v>2005</v>
      </c>
      <c r="B14" s="5" t="s">
        <v>115</v>
      </c>
      <c r="C14" s="5" t="s">
        <v>245</v>
      </c>
      <c r="D14" s="297">
        <v>2.78777467996734</v>
      </c>
      <c r="E14" s="5" t="s">
        <v>266</v>
      </c>
      <c r="F14" s="5" t="s">
        <v>264</v>
      </c>
      <c r="G14" s="5" t="s">
        <v>267</v>
      </c>
    </row>
    <row r="15" spans="1:7" x14ac:dyDescent="0.25">
      <c r="A15" s="5"/>
      <c r="B15" t="s">
        <v>8</v>
      </c>
      <c r="C15" t="s">
        <v>252</v>
      </c>
      <c r="D15" s="184">
        <v>19.5244357958425</v>
      </c>
      <c r="E15" t="s">
        <v>270</v>
      </c>
      <c r="F15" t="s">
        <v>268</v>
      </c>
      <c r="G15" t="s">
        <v>273</v>
      </c>
    </row>
    <row r="16" spans="1:7" x14ac:dyDescent="0.25">
      <c r="A16" s="5"/>
      <c r="B16" t="s">
        <v>9</v>
      </c>
      <c r="C16" t="s">
        <v>253</v>
      </c>
      <c r="D16" s="184">
        <v>1.60904662857308</v>
      </c>
      <c r="E16" t="s">
        <v>266</v>
      </c>
      <c r="F16" t="s">
        <v>268</v>
      </c>
      <c r="G16" t="s">
        <v>269</v>
      </c>
    </row>
    <row r="17" spans="1:7" x14ac:dyDescent="0.25">
      <c r="A17" s="5" t="s">
        <v>2005</v>
      </c>
      <c r="B17" s="5" t="s">
        <v>5</v>
      </c>
      <c r="C17" s="5" t="s">
        <v>254</v>
      </c>
      <c r="D17" s="297">
        <v>0.91237670563333795</v>
      </c>
      <c r="E17" s="5" t="s">
        <v>266</v>
      </c>
      <c r="F17" s="5" t="s">
        <v>264</v>
      </c>
      <c r="G17" s="5" t="s">
        <v>267</v>
      </c>
    </row>
    <row r="18" spans="1:7" x14ac:dyDescent="0.25">
      <c r="A18" s="164"/>
      <c r="B18" s="164" t="s">
        <v>10</v>
      </c>
      <c r="C18" s="164" t="s">
        <v>255</v>
      </c>
      <c r="D18" s="185">
        <v>1.9551533820429099</v>
      </c>
      <c r="E18" s="164" t="s">
        <v>266</v>
      </c>
      <c r="F18" s="164" t="s">
        <v>268</v>
      </c>
      <c r="G18" s="164" t="s">
        <v>269</v>
      </c>
    </row>
    <row r="21" spans="1:7" x14ac:dyDescent="0.25">
      <c r="B21" s="3" t="s">
        <v>277</v>
      </c>
    </row>
  </sheetData>
  <autoFilter ref="A1:G1">
    <sortState ref="A2:G18">
      <sortCondition ref="B1"/>
    </sortState>
  </autoFilter>
  <sortState ref="A2:H18">
    <sortCondition ref="B2:B18"/>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pane ySplit="1" topLeftCell="A2" activePane="bottomLeft" state="frozen"/>
      <selection pane="bottomLeft" activeCell="F24" sqref="F24"/>
    </sheetView>
  </sheetViews>
  <sheetFormatPr defaultRowHeight="15" x14ac:dyDescent="0.25"/>
  <cols>
    <col min="1" max="1" width="27.28515625" bestFit="1" customWidth="1"/>
    <col min="2" max="2" width="9.140625" style="165"/>
    <col min="3" max="3" width="16.85546875" style="165" customWidth="1"/>
    <col min="4" max="4" width="12.7109375" style="165" customWidth="1"/>
    <col min="5" max="5" width="17.42578125" style="165" customWidth="1"/>
    <col min="6" max="6" width="17.7109375" style="165" customWidth="1"/>
    <col min="7" max="7" width="9.140625" style="5"/>
    <col min="8" max="8" width="15.140625" style="166" customWidth="1"/>
    <col min="9" max="9" width="14.28515625" style="166" customWidth="1"/>
    <col min="10" max="10" width="19.140625" style="165" customWidth="1"/>
    <col min="11" max="11" width="17.7109375" style="165" customWidth="1"/>
  </cols>
  <sheetData>
    <row r="1" spans="1:11" ht="45.75" thickBot="1" x14ac:dyDescent="0.3">
      <c r="A1" s="15" t="s">
        <v>2</v>
      </c>
      <c r="B1" s="331" t="s">
        <v>236</v>
      </c>
      <c r="C1" s="167" t="s">
        <v>237</v>
      </c>
      <c r="D1" s="167" t="s">
        <v>238</v>
      </c>
      <c r="E1" s="167" t="s">
        <v>258</v>
      </c>
      <c r="F1" s="168" t="s">
        <v>259</v>
      </c>
      <c r="G1" s="165"/>
      <c r="H1" s="169" t="s">
        <v>256</v>
      </c>
      <c r="I1" s="169" t="s">
        <v>257</v>
      </c>
      <c r="J1" s="169" t="s">
        <v>260</v>
      </c>
      <c r="K1" s="169" t="s">
        <v>261</v>
      </c>
    </row>
    <row r="2" spans="1:11" x14ac:dyDescent="0.25">
      <c r="A2" s="1" t="s">
        <v>108</v>
      </c>
      <c r="B2" s="165" t="s">
        <v>239</v>
      </c>
      <c r="C2" s="170">
        <v>28746.5563</v>
      </c>
      <c r="D2" s="171">
        <v>5098.5200000000004</v>
      </c>
      <c r="E2" s="172">
        <v>45</v>
      </c>
      <c r="F2" s="173">
        <v>0.01</v>
      </c>
      <c r="H2" s="174">
        <v>11199.4</v>
      </c>
      <c r="I2" s="175">
        <v>304.39251300000001</v>
      </c>
      <c r="J2" s="176">
        <v>43</v>
      </c>
      <c r="K2" s="177">
        <v>0.14000000000000001</v>
      </c>
    </row>
    <row r="3" spans="1:11" x14ac:dyDescent="0.25">
      <c r="A3" s="1" t="s">
        <v>0</v>
      </c>
      <c r="B3" s="165" t="s">
        <v>246</v>
      </c>
      <c r="C3" s="170">
        <v>29685.405589999998</v>
      </c>
      <c r="D3" s="171">
        <v>6860.45</v>
      </c>
      <c r="E3" s="170">
        <v>3445</v>
      </c>
      <c r="F3" s="173">
        <v>0.5</v>
      </c>
      <c r="H3" s="179" t="s">
        <v>116</v>
      </c>
      <c r="I3" s="179"/>
      <c r="J3" s="176"/>
      <c r="K3" s="177" t="s">
        <v>116</v>
      </c>
    </row>
    <row r="4" spans="1:11" x14ac:dyDescent="0.25">
      <c r="A4" s="1" t="s">
        <v>1</v>
      </c>
      <c r="B4" s="165" t="s">
        <v>247</v>
      </c>
      <c r="C4" s="170">
        <v>86639.623340000006</v>
      </c>
      <c r="D4" s="171">
        <v>8798.36</v>
      </c>
      <c r="E4" s="170">
        <v>3351</v>
      </c>
      <c r="F4" s="173">
        <v>0.38</v>
      </c>
      <c r="H4" s="174">
        <v>79032.100000000006</v>
      </c>
      <c r="I4" s="175">
        <v>345.31413700000002</v>
      </c>
      <c r="J4" s="176">
        <v>30</v>
      </c>
      <c r="K4" s="177">
        <v>0.09</v>
      </c>
    </row>
    <row r="5" spans="1:11" x14ac:dyDescent="0.25">
      <c r="A5" s="1" t="s">
        <v>3</v>
      </c>
      <c r="B5" s="165" t="s">
        <v>248</v>
      </c>
      <c r="C5" s="170">
        <v>207228.06539999999</v>
      </c>
      <c r="D5" s="171">
        <v>19383.060000000001</v>
      </c>
      <c r="E5" s="170">
        <v>4035</v>
      </c>
      <c r="F5" s="173">
        <v>0.21</v>
      </c>
      <c r="H5" s="179" t="s">
        <v>116</v>
      </c>
      <c r="I5" s="179"/>
      <c r="J5" s="176"/>
      <c r="K5" s="177" t="s">
        <v>116</v>
      </c>
    </row>
    <row r="6" spans="1:11" x14ac:dyDescent="0.25">
      <c r="A6" s="1" t="s">
        <v>109</v>
      </c>
      <c r="B6" s="165" t="s">
        <v>240</v>
      </c>
      <c r="C6" s="170">
        <v>51225.151279999998</v>
      </c>
      <c r="D6" s="171">
        <v>714.85</v>
      </c>
      <c r="E6" s="172">
        <v>692</v>
      </c>
      <c r="F6" s="173">
        <v>0.97</v>
      </c>
      <c r="H6" s="174">
        <v>13</v>
      </c>
      <c r="I6" s="178">
        <v>0</v>
      </c>
      <c r="J6" s="176">
        <v>0</v>
      </c>
      <c r="K6" s="177">
        <v>0</v>
      </c>
    </row>
    <row r="7" spans="1:11" x14ac:dyDescent="0.25">
      <c r="A7" s="1" t="s">
        <v>110</v>
      </c>
      <c r="B7" s="165" t="s">
        <v>241</v>
      </c>
      <c r="C7" s="170">
        <v>69971.968370000002</v>
      </c>
      <c r="D7" s="171">
        <v>5831.18</v>
      </c>
      <c r="E7" s="170">
        <v>4920</v>
      </c>
      <c r="F7" s="173">
        <v>0.84</v>
      </c>
      <c r="H7" s="174">
        <v>22907</v>
      </c>
      <c r="I7" s="175">
        <v>152.96288999999999</v>
      </c>
      <c r="J7" s="176">
        <v>153</v>
      </c>
      <c r="K7" s="177">
        <v>1</v>
      </c>
    </row>
    <row r="8" spans="1:11" x14ac:dyDescent="0.25">
      <c r="A8" s="1" t="s">
        <v>6</v>
      </c>
      <c r="B8" s="165" t="s">
        <v>249</v>
      </c>
      <c r="C8" s="170">
        <v>2719827.8689999999</v>
      </c>
      <c r="D8" s="171">
        <v>90083.03</v>
      </c>
      <c r="E8" s="170">
        <v>19251</v>
      </c>
      <c r="F8" s="173">
        <v>0.21</v>
      </c>
      <c r="H8" s="174">
        <v>119085</v>
      </c>
      <c r="I8" s="175">
        <v>1249.4546889999999</v>
      </c>
      <c r="J8" s="176">
        <v>0</v>
      </c>
      <c r="K8" s="177">
        <v>0</v>
      </c>
    </row>
    <row r="9" spans="1:11" x14ac:dyDescent="0.25">
      <c r="A9" s="1" t="s">
        <v>7</v>
      </c>
      <c r="B9" s="165" t="s">
        <v>250</v>
      </c>
      <c r="C9" s="170">
        <v>199957.02359999999</v>
      </c>
      <c r="D9" s="171">
        <v>13402.51</v>
      </c>
      <c r="E9" s="170">
        <v>1305</v>
      </c>
      <c r="F9" s="173">
        <v>0.1</v>
      </c>
      <c r="H9" s="179" t="s">
        <v>116</v>
      </c>
      <c r="I9" s="179"/>
      <c r="J9" s="176"/>
      <c r="K9" s="177" t="s">
        <v>116</v>
      </c>
    </row>
    <row r="10" spans="1:11" x14ac:dyDescent="0.25">
      <c r="A10" s="1" t="s">
        <v>111</v>
      </c>
      <c r="B10" s="165" t="s">
        <v>242</v>
      </c>
      <c r="C10" s="170">
        <v>13847.561879999999</v>
      </c>
      <c r="D10" s="171">
        <v>886.34</v>
      </c>
      <c r="E10" s="172">
        <v>360</v>
      </c>
      <c r="F10" s="173">
        <v>0.41</v>
      </c>
      <c r="H10" s="174">
        <v>7459.2</v>
      </c>
      <c r="I10" s="178">
        <v>10</v>
      </c>
      <c r="J10" s="176">
        <v>0</v>
      </c>
      <c r="K10" s="177">
        <v>0</v>
      </c>
    </row>
    <row r="11" spans="1:11" x14ac:dyDescent="0.25">
      <c r="A11" s="1" t="s">
        <v>112</v>
      </c>
      <c r="B11" s="165" t="s">
        <v>243</v>
      </c>
      <c r="C11" s="170">
        <v>33963.761610000001</v>
      </c>
      <c r="D11" s="171">
        <v>1409.68</v>
      </c>
      <c r="E11" s="172">
        <v>977</v>
      </c>
      <c r="F11" s="173">
        <v>0.69</v>
      </c>
      <c r="H11" s="179" t="s">
        <v>116</v>
      </c>
      <c r="I11" s="179"/>
      <c r="J11" s="176"/>
      <c r="K11" s="177" t="s">
        <v>116</v>
      </c>
    </row>
    <row r="12" spans="1:11" x14ac:dyDescent="0.25">
      <c r="A12" s="1" t="s">
        <v>114</v>
      </c>
      <c r="B12" s="165" t="s">
        <v>244</v>
      </c>
      <c r="C12" s="170">
        <v>25443.14057</v>
      </c>
      <c r="D12" s="171">
        <v>2456.3000000000002</v>
      </c>
      <c r="E12" s="170">
        <v>2328</v>
      </c>
      <c r="F12" s="173">
        <v>0.95</v>
      </c>
      <c r="H12" s="179" t="s">
        <v>116</v>
      </c>
      <c r="I12" s="179"/>
      <c r="J12" s="176"/>
      <c r="K12" s="177" t="s">
        <v>116</v>
      </c>
    </row>
    <row r="13" spans="1:11" x14ac:dyDescent="0.25">
      <c r="A13" s="1" t="s">
        <v>4</v>
      </c>
      <c r="B13" s="165" t="s">
        <v>251</v>
      </c>
      <c r="C13" s="170">
        <v>16874835.52</v>
      </c>
      <c r="D13" s="171">
        <v>1641400.88</v>
      </c>
      <c r="E13" s="170">
        <v>614316</v>
      </c>
      <c r="F13" s="173">
        <v>0.37</v>
      </c>
      <c r="H13" s="174">
        <v>7673314.0999999996</v>
      </c>
      <c r="I13" s="178">
        <v>228243</v>
      </c>
      <c r="J13" s="179">
        <v>181483</v>
      </c>
      <c r="K13" s="177">
        <v>0.8</v>
      </c>
    </row>
    <row r="14" spans="1:11" x14ac:dyDescent="0.25">
      <c r="A14" s="1" t="s">
        <v>115</v>
      </c>
      <c r="B14" s="165" t="s">
        <v>245</v>
      </c>
      <c r="C14" s="170">
        <v>88509.115139999994</v>
      </c>
      <c r="D14" s="171">
        <v>5853.2</v>
      </c>
      <c r="E14" s="170">
        <v>4075</v>
      </c>
      <c r="F14" s="173">
        <v>0.7</v>
      </c>
      <c r="H14" s="179" t="s">
        <v>116</v>
      </c>
      <c r="I14" s="179"/>
      <c r="J14" s="176"/>
      <c r="K14" s="177" t="s">
        <v>116</v>
      </c>
    </row>
    <row r="15" spans="1:11" x14ac:dyDescent="0.25">
      <c r="A15" s="1" t="s">
        <v>8</v>
      </c>
      <c r="B15" s="165" t="s">
        <v>252</v>
      </c>
      <c r="C15" s="170">
        <v>142244.21780000001</v>
      </c>
      <c r="D15" s="171">
        <v>31690.11</v>
      </c>
      <c r="E15" s="170">
        <v>26003</v>
      </c>
      <c r="F15" s="173">
        <v>0.82</v>
      </c>
      <c r="H15" s="179" t="s">
        <v>116</v>
      </c>
      <c r="I15" s="179"/>
      <c r="J15" s="176"/>
      <c r="K15" s="177" t="s">
        <v>116</v>
      </c>
    </row>
    <row r="16" spans="1:11" x14ac:dyDescent="0.25">
      <c r="A16" s="1" t="s">
        <v>9</v>
      </c>
      <c r="B16" s="165" t="s">
        <v>253</v>
      </c>
      <c r="C16" s="170">
        <v>472137.54369999998</v>
      </c>
      <c r="D16" s="171">
        <v>15336.27</v>
      </c>
      <c r="E16" s="170">
        <v>8680</v>
      </c>
      <c r="F16" s="173">
        <v>0.56999999999999995</v>
      </c>
      <c r="H16" s="174">
        <v>77885.2</v>
      </c>
      <c r="I16" s="178">
        <v>2331.7700759999998</v>
      </c>
      <c r="J16" s="179">
        <v>1957</v>
      </c>
      <c r="K16" s="177">
        <v>0.84</v>
      </c>
    </row>
    <row r="17" spans="1:11" x14ac:dyDescent="0.25">
      <c r="A17" s="1" t="s">
        <v>5</v>
      </c>
      <c r="B17" s="165" t="s">
        <v>254</v>
      </c>
      <c r="C17" s="170">
        <v>598828.7966</v>
      </c>
      <c r="D17" s="171">
        <v>23873.83</v>
      </c>
      <c r="E17" s="170">
        <v>7085</v>
      </c>
      <c r="F17" s="173">
        <v>0.3</v>
      </c>
      <c r="H17" s="174">
        <v>134873.20000000001</v>
      </c>
      <c r="I17" s="175">
        <v>4606.1228440000004</v>
      </c>
      <c r="J17" s="176">
        <v>130</v>
      </c>
      <c r="K17" s="177">
        <v>0.03</v>
      </c>
    </row>
    <row r="18" spans="1:11" x14ac:dyDescent="0.25">
      <c r="A18" s="335" t="s">
        <v>10</v>
      </c>
      <c r="B18" s="228" t="s">
        <v>255</v>
      </c>
      <c r="C18" s="336">
        <v>450362.51059999998</v>
      </c>
      <c r="D18" s="337">
        <v>15200.7</v>
      </c>
      <c r="E18" s="336">
        <v>2346</v>
      </c>
      <c r="F18" s="338">
        <v>0.15</v>
      </c>
      <c r="G18" s="164"/>
      <c r="H18" s="339" t="s">
        <v>116</v>
      </c>
      <c r="I18" s="339"/>
      <c r="J18" s="340"/>
      <c r="K18" s="341" t="s">
        <v>116</v>
      </c>
    </row>
    <row r="27" spans="1:11" x14ac:dyDescent="0.25">
      <c r="F27" s="166"/>
      <c r="G27" s="165"/>
      <c r="H27" s="165"/>
      <c r="I27"/>
      <c r="J27"/>
      <c r="K27"/>
    </row>
    <row r="28" spans="1:11" x14ac:dyDescent="0.25">
      <c r="F28" s="166"/>
      <c r="G28" s="165"/>
      <c r="H28" s="165"/>
      <c r="I28"/>
      <c r="J28"/>
      <c r="K28"/>
    </row>
    <row r="29" spans="1:11" x14ac:dyDescent="0.25">
      <c r="F29" s="166"/>
      <c r="G29" s="165"/>
      <c r="H29" s="165"/>
      <c r="I29"/>
      <c r="J29"/>
      <c r="K29"/>
    </row>
    <row r="30" spans="1:11" x14ac:dyDescent="0.25">
      <c r="F30" s="166"/>
      <c r="G30" s="165"/>
      <c r="H30" s="165"/>
      <c r="I30"/>
      <c r="J30"/>
      <c r="K30"/>
    </row>
    <row r="31" spans="1:11" x14ac:dyDescent="0.25">
      <c r="F31" s="166"/>
      <c r="G31" s="165"/>
      <c r="H31" s="165"/>
      <c r="I31"/>
      <c r="J31"/>
      <c r="K31"/>
    </row>
    <row r="32" spans="1:11" x14ac:dyDescent="0.25">
      <c r="F32" s="166"/>
      <c r="G32" s="165"/>
      <c r="H32" s="165"/>
      <c r="I32"/>
      <c r="J32"/>
      <c r="K32"/>
    </row>
    <row r="33" spans="6:11" x14ac:dyDescent="0.25">
      <c r="F33" s="166"/>
      <c r="G33" s="165"/>
      <c r="H33" s="165"/>
      <c r="I33"/>
      <c r="J33"/>
      <c r="K33"/>
    </row>
    <row r="34" spans="6:11" x14ac:dyDescent="0.25">
      <c r="F34" s="166"/>
      <c r="G34" s="165"/>
      <c r="H34" s="165"/>
      <c r="I34"/>
      <c r="J34"/>
      <c r="K34"/>
    </row>
    <row r="35" spans="6:11" x14ac:dyDescent="0.25">
      <c r="F35" s="166"/>
      <c r="G35" s="165"/>
      <c r="H35" s="165"/>
      <c r="I35"/>
      <c r="J35"/>
      <c r="K35"/>
    </row>
    <row r="36" spans="6:11" x14ac:dyDescent="0.25">
      <c r="F36" s="166"/>
      <c r="G36" s="165"/>
      <c r="H36" s="165"/>
      <c r="I36"/>
      <c r="J36"/>
      <c r="K36"/>
    </row>
  </sheetData>
  <autoFilter ref="A1:L18">
    <sortState ref="A2:L18">
      <sortCondition ref="A1:A18"/>
    </sortState>
  </autoFilter>
  <conditionalFormatting sqref="K2:K18 F2:F18">
    <cfRule type="cellIs" dxfId="34"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workbookViewId="0">
      <selection activeCell="G13" sqref="G13"/>
    </sheetView>
  </sheetViews>
  <sheetFormatPr defaultRowHeight="15" x14ac:dyDescent="0.25"/>
  <cols>
    <col min="1" max="1" width="29.7109375" customWidth="1"/>
    <col min="2" max="2" width="14" customWidth="1"/>
    <col min="3" max="3" width="19.140625" customWidth="1"/>
    <col min="4" max="5" width="19.5703125" customWidth="1"/>
    <col min="6" max="6" width="8.28515625" customWidth="1"/>
    <col min="7" max="7" width="92" customWidth="1"/>
    <col min="8" max="8" width="13.5703125" customWidth="1"/>
    <col min="9" max="9" width="26.140625" customWidth="1"/>
    <col min="10" max="10" width="17.42578125" customWidth="1"/>
  </cols>
  <sheetData>
    <row r="1" spans="1:10" x14ac:dyDescent="0.25">
      <c r="A1" s="104" t="s">
        <v>192</v>
      </c>
      <c r="B1" s="105"/>
      <c r="C1" s="105"/>
      <c r="D1" s="105"/>
      <c r="E1" s="105"/>
      <c r="F1" s="105"/>
      <c r="G1" s="105"/>
      <c r="H1" s="106"/>
      <c r="I1" s="105"/>
      <c r="J1" s="107"/>
    </row>
    <row r="2" spans="1:10" ht="60.75" thickBot="1" x14ac:dyDescent="0.3">
      <c r="A2" s="137" t="s">
        <v>136</v>
      </c>
      <c r="B2" s="138" t="s">
        <v>162</v>
      </c>
      <c r="C2" s="139" t="s">
        <v>138</v>
      </c>
      <c r="D2" s="138" t="s">
        <v>139</v>
      </c>
      <c r="E2" s="140" t="s">
        <v>163</v>
      </c>
      <c r="F2" s="141" t="s">
        <v>141</v>
      </c>
      <c r="G2" s="142" t="s">
        <v>164</v>
      </c>
      <c r="H2" s="142" t="s">
        <v>165</v>
      </c>
      <c r="I2" s="143" t="s">
        <v>105</v>
      </c>
      <c r="J2" s="144" t="s">
        <v>166</v>
      </c>
    </row>
    <row r="3" spans="1:10" ht="26.25" x14ac:dyDescent="0.25">
      <c r="A3" s="73" t="s">
        <v>108</v>
      </c>
      <c r="B3" s="67">
        <v>0</v>
      </c>
      <c r="C3" s="18" t="s">
        <v>146</v>
      </c>
      <c r="D3" s="70" t="s">
        <v>151</v>
      </c>
      <c r="E3" s="80"/>
      <c r="F3" s="88">
        <v>54</v>
      </c>
      <c r="G3" s="76" t="s">
        <v>198</v>
      </c>
      <c r="H3" s="76"/>
      <c r="I3" s="77" t="s">
        <v>199</v>
      </c>
      <c r="J3" s="277"/>
    </row>
    <row r="4" spans="1:10" ht="26.25" x14ac:dyDescent="0.25">
      <c r="A4" s="73" t="s">
        <v>1</v>
      </c>
      <c r="B4" s="67">
        <v>10396.754800799999</v>
      </c>
      <c r="C4" s="18" t="s">
        <v>146</v>
      </c>
      <c r="D4" s="70" t="s">
        <v>147</v>
      </c>
      <c r="E4" s="70"/>
      <c r="F4" s="70"/>
      <c r="G4" s="76" t="s">
        <v>167</v>
      </c>
      <c r="H4" s="80"/>
      <c r="I4" s="81"/>
      <c r="J4" s="124"/>
    </row>
    <row r="5" spans="1:10" x14ac:dyDescent="0.25">
      <c r="A5" s="110" t="s">
        <v>3</v>
      </c>
      <c r="B5" s="108" t="s">
        <v>106</v>
      </c>
      <c r="C5" s="17" t="s">
        <v>153</v>
      </c>
      <c r="D5" s="80"/>
      <c r="E5" s="80"/>
      <c r="F5" s="80"/>
      <c r="G5" s="77" t="s">
        <v>168</v>
      </c>
      <c r="H5" s="80"/>
      <c r="I5" s="83" t="s">
        <v>169</v>
      </c>
      <c r="J5" s="124"/>
    </row>
    <row r="6" spans="1:10" ht="26.25" x14ac:dyDescent="0.25">
      <c r="A6" s="111" t="s">
        <v>3</v>
      </c>
      <c r="B6" s="84">
        <v>200</v>
      </c>
      <c r="C6" s="17" t="s">
        <v>170</v>
      </c>
      <c r="D6" s="85" t="s">
        <v>171</v>
      </c>
      <c r="E6" s="86" t="s">
        <v>172</v>
      </c>
      <c r="F6" s="85"/>
      <c r="G6" s="87"/>
      <c r="H6" s="80"/>
      <c r="I6" s="109" t="s">
        <v>193</v>
      </c>
      <c r="J6" s="125"/>
    </row>
    <row r="7" spans="1:10" ht="26.25" x14ac:dyDescent="0.25">
      <c r="A7" s="112" t="s">
        <v>3</v>
      </c>
      <c r="B7" s="67">
        <v>26007.114387999998</v>
      </c>
      <c r="C7" s="18" t="s">
        <v>146</v>
      </c>
      <c r="D7" s="74" t="s">
        <v>173</v>
      </c>
      <c r="E7" s="80"/>
      <c r="F7" s="88">
        <v>9</v>
      </c>
      <c r="G7" s="76" t="s">
        <v>174</v>
      </c>
      <c r="H7" s="80"/>
      <c r="I7" s="89"/>
      <c r="J7" s="124"/>
    </row>
    <row r="8" spans="1:10" x14ac:dyDescent="0.25">
      <c r="A8" s="276" t="s">
        <v>109</v>
      </c>
      <c r="B8" s="91">
        <f>3000-458.68</f>
        <v>2541.3200000000002</v>
      </c>
      <c r="C8" s="17" t="s">
        <v>170</v>
      </c>
      <c r="D8" s="85" t="s">
        <v>200</v>
      </c>
      <c r="E8" s="132" t="s">
        <v>145</v>
      </c>
      <c r="F8" s="93"/>
      <c r="G8" s="94"/>
      <c r="H8" s="94"/>
      <c r="I8" s="17"/>
      <c r="J8" s="277"/>
    </row>
    <row r="9" spans="1:10" x14ac:dyDescent="0.25">
      <c r="A9" s="275" t="s">
        <v>109</v>
      </c>
      <c r="B9" s="108" t="s">
        <v>106</v>
      </c>
      <c r="C9" s="17" t="s">
        <v>153</v>
      </c>
      <c r="D9" s="95"/>
      <c r="E9" s="80"/>
      <c r="F9" s="96"/>
      <c r="G9" s="77" t="s">
        <v>201</v>
      </c>
      <c r="H9" s="77"/>
      <c r="I9" s="83" t="s">
        <v>169</v>
      </c>
      <c r="J9" s="277"/>
    </row>
    <row r="10" spans="1:10" x14ac:dyDescent="0.25">
      <c r="A10" s="276" t="s">
        <v>110</v>
      </c>
      <c r="B10" s="91">
        <v>109.93</v>
      </c>
      <c r="C10" s="17" t="s">
        <v>170</v>
      </c>
      <c r="D10" s="85" t="s">
        <v>212</v>
      </c>
      <c r="E10" s="95" t="s">
        <v>145</v>
      </c>
      <c r="F10" s="93"/>
      <c r="G10" s="94"/>
      <c r="H10" s="94"/>
      <c r="I10" s="17"/>
      <c r="J10" s="277"/>
    </row>
    <row r="11" spans="1:10" ht="26.25" x14ac:dyDescent="0.25">
      <c r="A11" s="275" t="s">
        <v>110</v>
      </c>
      <c r="B11" s="133" t="s">
        <v>116</v>
      </c>
      <c r="C11" s="17" t="s">
        <v>153</v>
      </c>
      <c r="D11" s="95"/>
      <c r="E11" s="80"/>
      <c r="F11" s="96"/>
      <c r="G11" s="77" t="s">
        <v>213</v>
      </c>
      <c r="H11" s="77"/>
      <c r="I11" s="83" t="s">
        <v>169</v>
      </c>
      <c r="J11" s="277"/>
    </row>
    <row r="12" spans="1:10" x14ac:dyDescent="0.25">
      <c r="A12" s="115" t="s">
        <v>110</v>
      </c>
      <c r="B12" s="67">
        <v>2455.5262043999996</v>
      </c>
      <c r="C12" s="18" t="s">
        <v>146</v>
      </c>
      <c r="D12" s="74" t="s">
        <v>156</v>
      </c>
      <c r="E12" s="80"/>
      <c r="F12" s="88">
        <v>32</v>
      </c>
      <c r="G12" s="76" t="s">
        <v>214</v>
      </c>
      <c r="H12" s="76"/>
      <c r="I12" s="17"/>
      <c r="J12" s="277"/>
    </row>
    <row r="13" spans="1:10" x14ac:dyDescent="0.25">
      <c r="A13" s="113" t="s">
        <v>6</v>
      </c>
      <c r="B13" s="91">
        <v>37907.629999999997</v>
      </c>
      <c r="C13" s="17" t="s">
        <v>170</v>
      </c>
      <c r="D13" s="85" t="s">
        <v>175</v>
      </c>
      <c r="E13" s="92" t="s">
        <v>176</v>
      </c>
      <c r="F13" s="93"/>
      <c r="G13" s="94"/>
      <c r="H13" s="80"/>
      <c r="I13" s="72"/>
      <c r="J13" s="126" t="s">
        <v>177</v>
      </c>
    </row>
    <row r="14" spans="1:10" x14ac:dyDescent="0.25">
      <c r="A14" s="114" t="s">
        <v>7</v>
      </c>
      <c r="B14" s="82">
        <v>368</v>
      </c>
      <c r="C14" s="17" t="s">
        <v>153</v>
      </c>
      <c r="D14" s="95"/>
      <c r="E14" s="80"/>
      <c r="F14" s="96"/>
      <c r="G14" s="77" t="s">
        <v>178</v>
      </c>
      <c r="H14" s="80"/>
      <c r="I14" s="72"/>
      <c r="J14" s="127"/>
    </row>
    <row r="15" spans="1:10" x14ac:dyDescent="0.25">
      <c r="A15" s="113" t="s">
        <v>7</v>
      </c>
      <c r="B15" s="91">
        <v>2894.85</v>
      </c>
      <c r="C15" s="17" t="s">
        <v>170</v>
      </c>
      <c r="D15" s="85" t="s">
        <v>179</v>
      </c>
      <c r="E15" s="92" t="s">
        <v>176</v>
      </c>
      <c r="F15" s="93"/>
      <c r="G15" s="94"/>
      <c r="H15" s="80"/>
      <c r="I15" s="72"/>
      <c r="J15" s="126" t="s">
        <v>180</v>
      </c>
    </row>
    <row r="16" spans="1:10" x14ac:dyDescent="0.25">
      <c r="A16" s="115" t="s">
        <v>7</v>
      </c>
      <c r="B16" s="82" t="s">
        <v>116</v>
      </c>
      <c r="C16" s="18" t="s">
        <v>146</v>
      </c>
      <c r="D16" s="74" t="s">
        <v>181</v>
      </c>
      <c r="E16" s="80"/>
      <c r="F16" s="88">
        <v>16</v>
      </c>
      <c r="G16" s="98" t="s">
        <v>182</v>
      </c>
      <c r="H16" s="64">
        <v>3330.3423599999992</v>
      </c>
      <c r="I16" s="99" t="s">
        <v>104</v>
      </c>
      <c r="J16" s="124"/>
    </row>
    <row r="17" spans="1:10" ht="26.25" x14ac:dyDescent="0.25">
      <c r="A17" s="278" t="s">
        <v>111</v>
      </c>
      <c r="B17" s="134">
        <v>1467.7455196000001</v>
      </c>
      <c r="C17" s="17" t="s">
        <v>153</v>
      </c>
      <c r="D17" s="95"/>
      <c r="E17" s="80"/>
      <c r="F17" s="96"/>
      <c r="G17" s="77" t="s">
        <v>202</v>
      </c>
      <c r="H17" s="77"/>
      <c r="I17" s="17"/>
      <c r="J17" s="277"/>
    </row>
    <row r="18" spans="1:10" ht="26.25" x14ac:dyDescent="0.25">
      <c r="A18" s="115" t="s">
        <v>111</v>
      </c>
      <c r="B18" s="67">
        <v>0</v>
      </c>
      <c r="C18" s="18" t="s">
        <v>146</v>
      </c>
      <c r="D18" s="74" t="s">
        <v>159</v>
      </c>
      <c r="E18" s="80"/>
      <c r="F18" s="88">
        <v>76</v>
      </c>
      <c r="G18" s="76" t="s">
        <v>203</v>
      </c>
      <c r="H18" s="76"/>
      <c r="I18" s="77" t="s">
        <v>197</v>
      </c>
      <c r="J18" s="277"/>
    </row>
    <row r="19" spans="1:10" ht="39" x14ac:dyDescent="0.25">
      <c r="A19" s="278" t="s">
        <v>112</v>
      </c>
      <c r="B19" s="129">
        <v>1307.4209288</v>
      </c>
      <c r="C19" s="17" t="s">
        <v>153</v>
      </c>
      <c r="D19" s="95"/>
      <c r="E19" s="80"/>
      <c r="F19" s="96"/>
      <c r="G19" s="77" t="s">
        <v>194</v>
      </c>
      <c r="H19" s="77"/>
      <c r="I19" s="17"/>
      <c r="J19" s="277"/>
    </row>
    <row r="20" spans="1:10" ht="26.25" x14ac:dyDescent="0.25">
      <c r="A20" s="115" t="s">
        <v>112</v>
      </c>
      <c r="B20" s="67">
        <v>0</v>
      </c>
      <c r="C20" s="18" t="s">
        <v>146</v>
      </c>
      <c r="D20" s="74" t="s">
        <v>195</v>
      </c>
      <c r="E20" s="80"/>
      <c r="F20" s="88">
        <v>34</v>
      </c>
      <c r="G20" s="76" t="s">
        <v>196</v>
      </c>
      <c r="H20" s="76"/>
      <c r="I20" s="77" t="s">
        <v>197</v>
      </c>
      <c r="J20" s="277"/>
    </row>
    <row r="21" spans="1:10" x14ac:dyDescent="0.25">
      <c r="A21" s="115" t="s">
        <v>114</v>
      </c>
      <c r="B21" s="103">
        <v>763.29299999999989</v>
      </c>
      <c r="C21" s="17" t="s">
        <v>170</v>
      </c>
      <c r="D21" s="85" t="s">
        <v>204</v>
      </c>
      <c r="E21" s="95" t="s">
        <v>145</v>
      </c>
      <c r="F21" s="93"/>
      <c r="G21" s="87"/>
      <c r="H21" s="87"/>
      <c r="I21" s="80"/>
      <c r="J21" s="277"/>
    </row>
    <row r="22" spans="1:10" x14ac:dyDescent="0.25">
      <c r="A22" s="115" t="s">
        <v>114</v>
      </c>
      <c r="B22" s="108" t="s">
        <v>106</v>
      </c>
      <c r="C22" s="17" t="s">
        <v>153</v>
      </c>
      <c r="D22" s="95"/>
      <c r="E22" s="80"/>
      <c r="F22" s="96"/>
      <c r="G22" s="77" t="s">
        <v>205</v>
      </c>
      <c r="H22" s="77"/>
      <c r="I22" s="83" t="s">
        <v>169</v>
      </c>
      <c r="J22" s="277"/>
    </row>
    <row r="23" spans="1:10" ht="26.25" x14ac:dyDescent="0.25">
      <c r="A23" s="115" t="s">
        <v>114</v>
      </c>
      <c r="B23" s="67">
        <v>0</v>
      </c>
      <c r="C23" s="18" t="s">
        <v>146</v>
      </c>
      <c r="D23" s="74" t="s">
        <v>206</v>
      </c>
      <c r="E23" s="80"/>
      <c r="F23" s="88" t="s">
        <v>207</v>
      </c>
      <c r="G23" s="76" t="s">
        <v>208</v>
      </c>
      <c r="H23" s="76"/>
      <c r="I23" s="77" t="s">
        <v>209</v>
      </c>
      <c r="J23" s="277"/>
    </row>
    <row r="24" spans="1:10" x14ac:dyDescent="0.25">
      <c r="A24" s="115" t="s">
        <v>114</v>
      </c>
      <c r="B24" s="67" t="s">
        <v>116</v>
      </c>
      <c r="C24" s="18" t="s">
        <v>146</v>
      </c>
      <c r="D24" s="74"/>
      <c r="E24" s="80"/>
      <c r="F24" s="88" t="s">
        <v>207</v>
      </c>
      <c r="G24" s="76" t="s">
        <v>210</v>
      </c>
      <c r="H24" s="64">
        <v>596.87808550000011</v>
      </c>
      <c r="I24" s="99" t="s">
        <v>211</v>
      </c>
      <c r="J24" s="277"/>
    </row>
    <row r="25" spans="1:10" ht="26.25" x14ac:dyDescent="0.25">
      <c r="A25" s="115" t="s">
        <v>4</v>
      </c>
      <c r="B25" s="67">
        <f>1227321.1584-31000</f>
        <v>1196321.1584000001</v>
      </c>
      <c r="C25" s="18" t="s">
        <v>146</v>
      </c>
      <c r="D25" s="74" t="s">
        <v>183</v>
      </c>
      <c r="E25" s="80"/>
      <c r="F25" s="88" t="s">
        <v>184</v>
      </c>
      <c r="G25" s="76" t="s">
        <v>185</v>
      </c>
      <c r="H25" s="80"/>
      <c r="I25" s="100"/>
      <c r="J25" s="124"/>
    </row>
    <row r="26" spans="1:10" x14ac:dyDescent="0.25">
      <c r="A26" s="115" t="s">
        <v>4</v>
      </c>
      <c r="B26" s="67">
        <v>31000</v>
      </c>
      <c r="C26" s="17" t="s">
        <v>170</v>
      </c>
      <c r="D26" s="193" t="s">
        <v>1808</v>
      </c>
      <c r="E26" s="17" t="s">
        <v>1809</v>
      </c>
      <c r="F26" s="88"/>
      <c r="G26" s="76"/>
      <c r="H26" s="80"/>
      <c r="I26" s="100"/>
      <c r="J26" s="124"/>
    </row>
    <row r="27" spans="1:10" x14ac:dyDescent="0.25">
      <c r="A27" s="111" t="s">
        <v>8</v>
      </c>
      <c r="B27" s="82">
        <v>6600</v>
      </c>
      <c r="C27" s="17" t="s">
        <v>170</v>
      </c>
      <c r="D27" s="85" t="s">
        <v>186</v>
      </c>
      <c r="E27" s="95" t="s">
        <v>145</v>
      </c>
      <c r="F27" s="93"/>
      <c r="G27" s="87"/>
      <c r="H27" s="80"/>
      <c r="I27" s="101"/>
      <c r="J27" s="124"/>
    </row>
    <row r="28" spans="1:10" x14ac:dyDescent="0.25">
      <c r="A28" s="115" t="s">
        <v>9</v>
      </c>
      <c r="B28" s="82" t="s">
        <v>116</v>
      </c>
      <c r="C28" s="18" t="s">
        <v>146</v>
      </c>
      <c r="D28" s="74" t="s">
        <v>187</v>
      </c>
      <c r="E28" s="80"/>
      <c r="F28" s="88">
        <v>8</v>
      </c>
      <c r="G28" s="102" t="s">
        <v>188</v>
      </c>
      <c r="H28" s="64">
        <v>47213.754370000002</v>
      </c>
      <c r="I28" s="99" t="s">
        <v>128</v>
      </c>
      <c r="J28" s="124"/>
    </row>
    <row r="29" spans="1:10" x14ac:dyDescent="0.25">
      <c r="A29" s="114" t="s">
        <v>5</v>
      </c>
      <c r="B29" s="84">
        <v>65950.489489999993</v>
      </c>
      <c r="C29" s="17" t="s">
        <v>153</v>
      </c>
      <c r="D29" s="95"/>
      <c r="E29" s="80"/>
      <c r="F29" s="95"/>
      <c r="G29" s="77" t="s">
        <v>189</v>
      </c>
      <c r="H29" s="80"/>
      <c r="I29" s="80"/>
      <c r="J29" s="124"/>
    </row>
    <row r="30" spans="1:10" ht="39" x14ac:dyDescent="0.25">
      <c r="A30" s="114" t="s">
        <v>10</v>
      </c>
      <c r="B30" s="82">
        <v>37000</v>
      </c>
      <c r="C30" s="17" t="s">
        <v>153</v>
      </c>
      <c r="D30" s="95"/>
      <c r="E30" s="80"/>
      <c r="F30" s="95"/>
      <c r="G30" s="77" t="s">
        <v>190</v>
      </c>
      <c r="H30" s="80"/>
      <c r="I30" s="80"/>
      <c r="J30" s="124"/>
    </row>
    <row r="31" spans="1:10" ht="15.75" thickBot="1" x14ac:dyDescent="0.3">
      <c r="A31" s="116" t="s">
        <v>10</v>
      </c>
      <c r="B31" s="117">
        <v>2250</v>
      </c>
      <c r="C31" s="118" t="s">
        <v>170</v>
      </c>
      <c r="D31" s="136" t="s">
        <v>191</v>
      </c>
      <c r="E31" s="120" t="s">
        <v>145</v>
      </c>
      <c r="F31" s="119"/>
      <c r="G31" s="121"/>
      <c r="H31" s="122"/>
      <c r="I31" s="123"/>
      <c r="J31" s="128"/>
    </row>
    <row r="34" spans="1:9" ht="15.75" thickBot="1" x14ac:dyDescent="0.3"/>
    <row r="35" spans="1:9" x14ac:dyDescent="0.25">
      <c r="A35" s="285" t="s">
        <v>135</v>
      </c>
      <c r="B35" s="286"/>
      <c r="C35" s="286"/>
      <c r="D35" s="286"/>
      <c r="E35" s="286"/>
      <c r="F35" s="286"/>
      <c r="G35" s="287"/>
      <c r="H35" s="286"/>
      <c r="I35" s="290"/>
    </row>
    <row r="36" spans="1:9" ht="60.75" thickBot="1" x14ac:dyDescent="0.3">
      <c r="A36" s="280" t="s">
        <v>136</v>
      </c>
      <c r="B36" s="281" t="s">
        <v>137</v>
      </c>
      <c r="C36" s="282" t="s">
        <v>138</v>
      </c>
      <c r="D36" s="282" t="s">
        <v>139</v>
      </c>
      <c r="E36" s="283" t="s">
        <v>140</v>
      </c>
      <c r="F36" s="284" t="s">
        <v>141</v>
      </c>
      <c r="G36" s="288" t="s">
        <v>142</v>
      </c>
      <c r="H36" s="279" t="s">
        <v>165</v>
      </c>
      <c r="I36" s="291" t="s">
        <v>105</v>
      </c>
    </row>
    <row r="37" spans="1:9" x14ac:dyDescent="0.25">
      <c r="A37" s="289" t="s">
        <v>108</v>
      </c>
      <c r="B37" s="67">
        <v>367.57148699999993</v>
      </c>
      <c r="C37" s="18" t="s">
        <v>146</v>
      </c>
      <c r="D37" s="74" t="s">
        <v>151</v>
      </c>
      <c r="E37" s="74"/>
      <c r="F37" s="75">
        <v>54</v>
      </c>
      <c r="G37" s="76" t="s">
        <v>152</v>
      </c>
      <c r="H37" s="72"/>
      <c r="I37" s="277"/>
    </row>
    <row r="38" spans="1:9" x14ac:dyDescent="0.25">
      <c r="A38" s="289" t="s">
        <v>108</v>
      </c>
      <c r="B38" s="296" t="s">
        <v>106</v>
      </c>
      <c r="C38" s="18" t="s">
        <v>153</v>
      </c>
      <c r="D38" s="74"/>
      <c r="E38" s="74"/>
      <c r="F38" s="75"/>
      <c r="G38" s="77" t="s">
        <v>154</v>
      </c>
      <c r="H38" s="5"/>
      <c r="I38" s="292" t="s">
        <v>155</v>
      </c>
    </row>
    <row r="39" spans="1:9" x14ac:dyDescent="0.25">
      <c r="A39" s="71" t="s">
        <v>1</v>
      </c>
      <c r="B39" s="66">
        <v>350</v>
      </c>
      <c r="C39" s="72" t="s">
        <v>143</v>
      </c>
      <c r="D39" s="69" t="s">
        <v>144</v>
      </c>
      <c r="E39" s="68" t="s">
        <v>145</v>
      </c>
      <c r="F39" s="5"/>
      <c r="G39" s="18"/>
      <c r="H39" s="5"/>
      <c r="I39" s="277"/>
    </row>
    <row r="40" spans="1:9" x14ac:dyDescent="0.25">
      <c r="A40" s="73" t="s">
        <v>1</v>
      </c>
      <c r="B40" s="67">
        <v>1230.6420000000001</v>
      </c>
      <c r="C40" s="72" t="s">
        <v>146</v>
      </c>
      <c r="D40" s="70" t="s">
        <v>147</v>
      </c>
      <c r="E40" s="5"/>
      <c r="F40" s="5"/>
      <c r="G40" s="98" t="s">
        <v>148</v>
      </c>
      <c r="H40" s="5"/>
      <c r="I40" s="277"/>
    </row>
    <row r="41" spans="1:9" x14ac:dyDescent="0.25">
      <c r="A41" s="289" t="s">
        <v>110</v>
      </c>
      <c r="B41" s="67">
        <v>419.71211000000005</v>
      </c>
      <c r="C41" s="18" t="s">
        <v>146</v>
      </c>
      <c r="D41" s="74" t="s">
        <v>156</v>
      </c>
      <c r="E41" s="74"/>
      <c r="F41" s="75">
        <v>22</v>
      </c>
      <c r="G41" s="76" t="s">
        <v>157</v>
      </c>
      <c r="H41" s="5"/>
      <c r="I41" s="293"/>
    </row>
    <row r="42" spans="1:9" x14ac:dyDescent="0.25">
      <c r="A42" s="289" t="s">
        <v>110</v>
      </c>
      <c r="B42" s="296" t="s">
        <v>106</v>
      </c>
      <c r="C42" s="18" t="s">
        <v>153</v>
      </c>
      <c r="D42" s="74"/>
      <c r="E42" s="74"/>
      <c r="F42" s="75"/>
      <c r="G42" s="77" t="s">
        <v>158</v>
      </c>
      <c r="H42" s="5"/>
      <c r="I42" s="292" t="s">
        <v>155</v>
      </c>
    </row>
    <row r="43" spans="1:9" x14ac:dyDescent="0.25">
      <c r="A43" s="289" t="s">
        <v>111</v>
      </c>
      <c r="B43" s="67">
        <f>735.92-23.012</f>
        <v>712.9079999999999</v>
      </c>
      <c r="C43" s="18" t="s">
        <v>146</v>
      </c>
      <c r="D43" s="74" t="s">
        <v>159</v>
      </c>
      <c r="E43" s="74"/>
      <c r="F43" s="78">
        <v>76</v>
      </c>
      <c r="G43" s="79" t="s">
        <v>160</v>
      </c>
      <c r="H43" s="5"/>
      <c r="I43" s="293"/>
    </row>
    <row r="44" spans="1:9" x14ac:dyDescent="0.25">
      <c r="A44" s="289" t="s">
        <v>111</v>
      </c>
      <c r="B44" s="296" t="s">
        <v>106</v>
      </c>
      <c r="C44" s="18" t="s">
        <v>153</v>
      </c>
      <c r="D44" s="74"/>
      <c r="E44" s="74"/>
      <c r="F44" s="75"/>
      <c r="G44" s="77" t="s">
        <v>161</v>
      </c>
      <c r="H44" s="5"/>
      <c r="I44" s="292" t="s">
        <v>155</v>
      </c>
    </row>
    <row r="45" spans="1:9" x14ac:dyDescent="0.25">
      <c r="A45" s="289" t="s">
        <v>111</v>
      </c>
      <c r="B45" s="67">
        <v>23.012</v>
      </c>
      <c r="C45" s="18" t="s">
        <v>143</v>
      </c>
      <c r="D45" s="194" t="s">
        <v>1807</v>
      </c>
      <c r="E45" s="68" t="s">
        <v>145</v>
      </c>
      <c r="F45" s="78"/>
      <c r="G45" s="79"/>
      <c r="H45" s="5"/>
      <c r="I45" s="277"/>
    </row>
    <row r="46" spans="1:9" ht="26.25" x14ac:dyDescent="0.25">
      <c r="A46" s="73" t="s">
        <v>4</v>
      </c>
      <c r="B46" s="67">
        <v>539088.41</v>
      </c>
      <c r="C46" s="72" t="s">
        <v>146</v>
      </c>
      <c r="D46" s="70" t="s">
        <v>149</v>
      </c>
      <c r="E46" s="5"/>
      <c r="F46" s="5"/>
      <c r="G46" s="98" t="s">
        <v>150</v>
      </c>
      <c r="H46" s="5"/>
      <c r="I46" s="277"/>
    </row>
    <row r="47" spans="1:9" ht="2.25" customHeight="1" thickBot="1" x14ac:dyDescent="0.3">
      <c r="A47" s="295"/>
      <c r="B47" s="6"/>
      <c r="C47" s="6"/>
      <c r="D47" s="6"/>
      <c r="E47" s="6"/>
      <c r="F47" s="6"/>
      <c r="G47" s="6"/>
      <c r="H47" s="6"/>
      <c r="I47" s="294"/>
    </row>
    <row r="68" spans="1:10" x14ac:dyDescent="0.25">
      <c r="A68" s="97"/>
      <c r="B68" s="67"/>
      <c r="C68" s="17"/>
      <c r="D68" s="74"/>
      <c r="E68" s="80"/>
      <c r="F68" s="88"/>
      <c r="G68" s="80"/>
    </row>
    <row r="69" spans="1:10" x14ac:dyDescent="0.25">
      <c r="A69" s="97"/>
      <c r="B69" s="67"/>
      <c r="C69" s="18"/>
      <c r="D69" s="74"/>
      <c r="E69" s="80"/>
      <c r="F69" s="88"/>
      <c r="G69" s="80"/>
    </row>
    <row r="70" spans="1:10" x14ac:dyDescent="0.25">
      <c r="A70" s="97"/>
      <c r="B70" s="67"/>
      <c r="C70" s="18"/>
      <c r="D70" s="74"/>
      <c r="E70" s="80"/>
      <c r="F70" s="131"/>
      <c r="G70" s="80"/>
    </row>
    <row r="71" spans="1:10" x14ac:dyDescent="0.25">
      <c r="A71" s="97"/>
      <c r="B71" s="67"/>
      <c r="C71" s="18"/>
      <c r="D71" s="74"/>
      <c r="E71" s="80"/>
      <c r="F71" s="88"/>
      <c r="G71" s="95"/>
    </row>
    <row r="72" spans="1:10" x14ac:dyDescent="0.25">
      <c r="A72" s="97"/>
      <c r="B72" s="67"/>
      <c r="C72" s="18"/>
      <c r="D72" s="74"/>
      <c r="E72" s="80"/>
      <c r="F72" s="88"/>
      <c r="G72" s="95"/>
    </row>
    <row r="73" spans="1:10" x14ac:dyDescent="0.25">
      <c r="A73" s="97"/>
      <c r="B73" s="67"/>
      <c r="C73" s="18"/>
      <c r="D73" s="74"/>
      <c r="E73" s="80"/>
      <c r="F73" s="88"/>
      <c r="G73" s="76"/>
      <c r="H73" s="76"/>
      <c r="I73" s="130"/>
      <c r="J73" s="80"/>
    </row>
    <row r="74" spans="1:10" x14ac:dyDescent="0.25">
      <c r="A74" s="97"/>
      <c r="B74" s="67"/>
      <c r="C74" s="18"/>
      <c r="D74" s="74"/>
      <c r="E74" s="80"/>
      <c r="F74" s="88"/>
      <c r="G74" s="76"/>
      <c r="H74" s="64"/>
      <c r="I74" s="99"/>
      <c r="J74" s="95"/>
    </row>
    <row r="75" spans="1:10" x14ac:dyDescent="0.25">
      <c r="A75" s="90"/>
      <c r="B75" s="103"/>
      <c r="C75" s="17"/>
      <c r="D75" s="85"/>
      <c r="E75" s="135"/>
      <c r="F75" s="93"/>
      <c r="G75" s="87"/>
      <c r="H75" s="87"/>
      <c r="I75" s="80"/>
      <c r="J75" s="85"/>
    </row>
    <row r="76" spans="1:10" x14ac:dyDescent="0.25">
      <c r="A76" s="97"/>
      <c r="B76" s="67"/>
      <c r="C76" s="18"/>
      <c r="D76" s="74"/>
      <c r="E76" s="80"/>
      <c r="F76" s="88"/>
      <c r="G76" s="76"/>
      <c r="H76" s="76"/>
      <c r="I76" s="130"/>
      <c r="J76" s="80"/>
    </row>
  </sheetData>
  <sortState ref="A37:I47">
    <sortCondition ref="A37:A47"/>
  </sortState>
  <conditionalFormatting sqref="A39 E44 I74 I29 A29 A74 A21:A22">
    <cfRule type="notContainsBlanks" dxfId="33" priority="37">
      <formula>LEN(TRIM(A21))&gt;0</formula>
    </cfRule>
  </conditionalFormatting>
  <conditionalFormatting sqref="D39">
    <cfRule type="notContainsBlanks" dxfId="32" priority="36">
      <formula>LEN(TRIM(D39))&gt;0</formula>
    </cfRule>
  </conditionalFormatting>
  <conditionalFormatting sqref="D44 G44">
    <cfRule type="notContainsBlanks" dxfId="31" priority="35">
      <formula>LEN(TRIM(D44))&gt;0</formula>
    </cfRule>
  </conditionalFormatting>
  <conditionalFormatting sqref="D11">
    <cfRule type="notContainsBlanks" dxfId="30" priority="32">
      <formula>LEN(TRIM(D11))&gt;0</formula>
    </cfRule>
  </conditionalFormatting>
  <conditionalFormatting sqref="A13">
    <cfRule type="notContainsBlanks" dxfId="29" priority="31">
      <formula>LEN(TRIM(A13))&gt;0</formula>
    </cfRule>
  </conditionalFormatting>
  <conditionalFormatting sqref="A11">
    <cfRule type="notContainsBlanks" dxfId="28" priority="34">
      <formula>LEN(TRIM(A11))&gt;0</formula>
    </cfRule>
  </conditionalFormatting>
  <conditionalFormatting sqref="F11">
    <cfRule type="notContainsBlanks" dxfId="27" priority="33">
      <formula>LEN(TRIM(F11))&gt;0</formula>
    </cfRule>
  </conditionalFormatting>
  <conditionalFormatting sqref="G13">
    <cfRule type="notContainsBlanks" dxfId="26" priority="30">
      <formula>LEN(TRIM(G13))&gt;0</formula>
    </cfRule>
  </conditionalFormatting>
  <conditionalFormatting sqref="B13">
    <cfRule type="notContainsBlanks" dxfId="25" priority="29">
      <formula>LEN(TRIM(B13))&gt;0</formula>
    </cfRule>
  </conditionalFormatting>
  <conditionalFormatting sqref="D13">
    <cfRule type="notContainsBlanks" dxfId="24" priority="28">
      <formula>LEN(TRIM(D13))&gt;0</formula>
    </cfRule>
  </conditionalFormatting>
  <conditionalFormatting sqref="A14">
    <cfRule type="notContainsBlanks" dxfId="23" priority="27">
      <formula>LEN(TRIM(A14))&gt;0</formula>
    </cfRule>
  </conditionalFormatting>
  <conditionalFormatting sqref="D14">
    <cfRule type="notContainsBlanks" dxfId="22" priority="26">
      <formula>LEN(TRIM(D14))&gt;0</formula>
    </cfRule>
  </conditionalFormatting>
  <conditionalFormatting sqref="A15">
    <cfRule type="notContainsBlanks" dxfId="21" priority="25">
      <formula>LEN(TRIM(A15))&gt;0</formula>
    </cfRule>
  </conditionalFormatting>
  <conditionalFormatting sqref="D15 F15">
    <cfRule type="notContainsBlanks" dxfId="20" priority="24">
      <formula>LEN(TRIM(D15))&gt;0</formula>
    </cfRule>
  </conditionalFormatting>
  <conditionalFormatting sqref="G16:G17 I16:I17">
    <cfRule type="notContainsBlanks" dxfId="19" priority="22">
      <formula>LEN(TRIM(G16))&gt;0</formula>
    </cfRule>
  </conditionalFormatting>
  <conditionalFormatting sqref="A16:A17">
    <cfRule type="notContainsBlanks" dxfId="18" priority="23">
      <formula>LEN(TRIM(A16))&gt;0</formula>
    </cfRule>
  </conditionalFormatting>
  <conditionalFormatting sqref="D16:D17 F16:F17">
    <cfRule type="notContainsBlanks" dxfId="17" priority="21">
      <formula>LEN(TRIM(D16))&gt;0</formula>
    </cfRule>
  </conditionalFormatting>
  <conditionalFormatting sqref="A27:A28 G27:H27 D21:D22">
    <cfRule type="notContainsBlanks" dxfId="16" priority="20">
      <formula>LEN(TRIM(A21))&gt;0</formula>
    </cfRule>
  </conditionalFormatting>
  <conditionalFormatting sqref="D27:D28">
    <cfRule type="notContainsBlanks" dxfId="15" priority="19">
      <formula>LEN(TRIM(D27))&gt;0</formula>
    </cfRule>
  </conditionalFormatting>
  <conditionalFormatting sqref="F21">
    <cfRule type="notContainsBlanks" dxfId="14" priority="17">
      <formula>LEN(TRIM(F21))&gt;0</formula>
    </cfRule>
  </conditionalFormatting>
  <conditionalFormatting sqref="F22">
    <cfRule type="notContainsBlanks" dxfId="13" priority="16">
      <formula>LEN(TRIM(F22))&gt;0</formula>
    </cfRule>
  </conditionalFormatting>
  <conditionalFormatting sqref="G21:H21">
    <cfRule type="notContainsBlanks" dxfId="12" priority="15">
      <formula>LEN(TRIM(G21))&gt;0</formula>
    </cfRule>
  </conditionalFormatting>
  <conditionalFormatting sqref="A75">
    <cfRule type="notContainsBlanks" dxfId="11" priority="14">
      <formula>LEN(TRIM(A75))&gt;0</formula>
    </cfRule>
  </conditionalFormatting>
  <conditionalFormatting sqref="G75:H75">
    <cfRule type="notContainsBlanks" dxfId="10" priority="13">
      <formula>LEN(TRIM(G75))&gt;0</formula>
    </cfRule>
  </conditionalFormatting>
  <conditionalFormatting sqref="D75">
    <cfRule type="notContainsBlanks" dxfId="9" priority="12">
      <formula>LEN(TRIM(D75))&gt;0</formula>
    </cfRule>
  </conditionalFormatting>
  <conditionalFormatting sqref="A76">
    <cfRule type="notContainsBlanks" dxfId="8" priority="11">
      <formula>LEN(TRIM(A76))&gt;0</formula>
    </cfRule>
  </conditionalFormatting>
  <conditionalFormatting sqref="D76">
    <cfRule type="notContainsBlanks" dxfId="7" priority="10">
      <formula>LEN(TRIM(D76))&gt;0</formula>
    </cfRule>
  </conditionalFormatting>
  <conditionalFormatting sqref="D23">
    <cfRule type="notContainsBlanks" dxfId="6" priority="9">
      <formula>LEN(TRIM(D23))&gt;0</formula>
    </cfRule>
  </conditionalFormatting>
  <conditionalFormatting sqref="A23">
    <cfRule type="notContainsBlanks" dxfId="5" priority="8">
      <formula>LEN(TRIM(A23))&gt;0</formula>
    </cfRule>
  </conditionalFormatting>
  <conditionalFormatting sqref="F23">
    <cfRule type="notContainsBlanks" dxfId="4" priority="7">
      <formula>LEN(TRIM(F23))&gt;0</formula>
    </cfRule>
  </conditionalFormatting>
  <conditionalFormatting sqref="D46 G46">
    <cfRule type="notContainsBlanks" dxfId="3" priority="5">
      <formula>LEN(TRIM(D46))&gt;0</formula>
    </cfRule>
  </conditionalFormatting>
  <conditionalFormatting sqref="A12">
    <cfRule type="notContainsBlanks" dxfId="2" priority="4">
      <formula>LEN(TRIM(A12))&gt;0</formula>
    </cfRule>
  </conditionalFormatting>
  <conditionalFormatting sqref="F12">
    <cfRule type="notContainsBlanks" dxfId="1" priority="3">
      <formula>LEN(TRIM(F12))&gt;0</formula>
    </cfRule>
  </conditionalFormatting>
  <conditionalFormatting sqref="D12">
    <cfRule type="notContainsBlanks" dxfId="0" priority="1">
      <formula>LEN(TRIM(D12))&gt;0</formula>
    </cfRule>
  </conditionalFormatting>
  <hyperlinks>
    <hyperlink ref="D39" r:id="rId1" display="https://www.thegef.org/project/increasing-representation-effectively-managed-marine-ecosystems-protected-area-system"/>
    <hyperlink ref="D40" r:id="rId2" display="Azerbaijan"/>
    <hyperlink ref="D46" r:id="rId3" display="Russian Federation"/>
    <hyperlink ref="D37" r:id="rId4" display="Albania"/>
    <hyperlink ref="D41" r:id="rId5" display="Georgia"/>
    <hyperlink ref="D43" r:id="rId6" display="Montenegro"/>
    <hyperlink ref="D4" r:id="rId7" display="Azerbaijan"/>
    <hyperlink ref="D6" r:id="rId8" display="https://www.thegef.org/project/landscape-approach-management-peatlands-aiming-multiple-ecological-benefits"/>
    <hyperlink ref="J13" r:id="rId9" display="https://www.thegef.org/project/improving-sustainability-pa-system-desert-ecosystems-through-promotion-biodiversity"/>
    <hyperlink ref="D13" r:id="rId10" display="https://www.thegef.org/project/conservation-and-sustainable-management-key-globally-important-ecosystems-multiple-benefits"/>
    <hyperlink ref="J15" r:id="rId11" display="https://www.thegef.org/project/improving-coverage-and-management-effectiveness-pas-central-tian-shan-mountains"/>
    <hyperlink ref="D15" r:id="rId12" display="https://www.thegef.org/project/conservation-globally-important-biodiversity-and-associated-land-and-forest-resources"/>
    <hyperlink ref="D16" r:id="rId13" display="Kyrgyzstan"/>
    <hyperlink ref="D25" r:id="rId14" display="Russian Federation"/>
    <hyperlink ref="D27" r:id="rId15" display="https://www.thegef.org/project/conservation-and-sustainable-use-pamir-alay-and-tian-shan-ecosystems-snow-leopard-protection"/>
    <hyperlink ref="D28" r:id="rId16" display="Turkmenistan"/>
    <hyperlink ref="D3" r:id="rId17" display="Albania"/>
    <hyperlink ref="D8" r:id="rId18" display="https://www.thegef.org/project/achieving-biodiversity-conservation-through-creation-effective-management-and-spatial"/>
    <hyperlink ref="D10" r:id="rId19" display="https://www.thegef.org/project/expansion-and-improved-management-effectiveness-achara-region%E2%80%99s-protected-areas"/>
    <hyperlink ref="D12" r:id="rId20" display="Georgia"/>
    <hyperlink ref="D18" r:id="rId21" display="Montenegro"/>
    <hyperlink ref="D20" r:id="rId22" display="Republic of Moldova"/>
    <hyperlink ref="D21" r:id="rId23" display="https://www.thegef.org/project/achieving-biodiversity-conservation-through-creation-and-effective-management-protected"/>
    <hyperlink ref="D23" r:id="rId24" display="The former Yugoslav Republic of Macedonia"/>
    <hyperlink ref="D31" r:id="rId25"/>
    <hyperlink ref="D45" r:id="rId26"/>
    <hyperlink ref="D26" r:id="rId27" display="https://www.thegef.org/project/arctic-conserving-biodiversity-changing-arcti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3"/>
  <sheetViews>
    <sheetView workbookViewId="0">
      <pane ySplit="1" topLeftCell="A2" activePane="bottomLeft" state="frozen"/>
      <selection pane="bottomLeft" activeCell="C175" sqref="C175"/>
    </sheetView>
  </sheetViews>
  <sheetFormatPr defaultRowHeight="15" x14ac:dyDescent="0.25"/>
  <cols>
    <col min="1" max="1" width="36.28515625" bestFit="1" customWidth="1"/>
    <col min="2" max="2" width="23" customWidth="1"/>
    <col min="3" max="3" width="197.5703125" customWidth="1"/>
  </cols>
  <sheetData>
    <row r="1" spans="1:3" ht="15.75" thickBot="1" x14ac:dyDescent="0.3">
      <c r="A1" s="195" t="s">
        <v>1810</v>
      </c>
      <c r="B1" s="196" t="s">
        <v>2</v>
      </c>
      <c r="C1" s="197" t="s">
        <v>153</v>
      </c>
    </row>
    <row r="2" spans="1:3" x14ac:dyDescent="0.25">
      <c r="A2" s="198" t="s">
        <v>1811</v>
      </c>
      <c r="B2" s="213" t="s">
        <v>108</v>
      </c>
      <c r="C2" s="213" t="s">
        <v>1915</v>
      </c>
    </row>
    <row r="3" spans="1:3" x14ac:dyDescent="0.25">
      <c r="A3" s="198" t="s">
        <v>1811</v>
      </c>
      <c r="B3" s="213" t="s">
        <v>1833</v>
      </c>
      <c r="C3" s="213" t="s">
        <v>1916</v>
      </c>
    </row>
    <row r="4" spans="1:3" x14ac:dyDescent="0.25">
      <c r="A4" s="198" t="s">
        <v>1811</v>
      </c>
      <c r="B4" s="213" t="s">
        <v>1833</v>
      </c>
      <c r="C4" s="213" t="s">
        <v>1917</v>
      </c>
    </row>
    <row r="5" spans="1:3" x14ac:dyDescent="0.25">
      <c r="A5" s="198" t="s">
        <v>1811</v>
      </c>
      <c r="B5" s="213" t="s">
        <v>1833</v>
      </c>
      <c r="C5" s="213" t="s">
        <v>1918</v>
      </c>
    </row>
    <row r="6" spans="1:3" x14ac:dyDescent="0.25">
      <c r="A6" s="198" t="s">
        <v>1811</v>
      </c>
      <c r="B6" s="213" t="s">
        <v>110</v>
      </c>
      <c r="C6" s="213" t="s">
        <v>1920</v>
      </c>
    </row>
    <row r="7" spans="1:3" x14ac:dyDescent="0.25">
      <c r="A7" s="198" t="s">
        <v>1811</v>
      </c>
      <c r="B7" s="213" t="s">
        <v>110</v>
      </c>
      <c r="C7" s="213" t="s">
        <v>1921</v>
      </c>
    </row>
    <row r="8" spans="1:3" x14ac:dyDescent="0.25">
      <c r="A8" s="198" t="s">
        <v>1811</v>
      </c>
      <c r="B8" s="213" t="s">
        <v>110</v>
      </c>
      <c r="C8" s="213" t="s">
        <v>1922</v>
      </c>
    </row>
    <row r="9" spans="1:3" x14ac:dyDescent="0.25">
      <c r="A9" s="198" t="s">
        <v>1811</v>
      </c>
      <c r="B9" s="213" t="s">
        <v>110</v>
      </c>
      <c r="C9" s="213" t="s">
        <v>1923</v>
      </c>
    </row>
    <row r="10" spans="1:3" x14ac:dyDescent="0.25">
      <c r="A10" s="198" t="s">
        <v>1811</v>
      </c>
      <c r="B10" s="213" t="s">
        <v>111</v>
      </c>
      <c r="C10" s="213" t="s">
        <v>1924</v>
      </c>
    </row>
    <row r="11" spans="1:3" x14ac:dyDescent="0.25">
      <c r="A11" s="198" t="s">
        <v>1811</v>
      </c>
      <c r="B11" s="213" t="s">
        <v>111</v>
      </c>
      <c r="C11" s="213" t="s">
        <v>1925</v>
      </c>
    </row>
    <row r="12" spans="1:3" x14ac:dyDescent="0.25">
      <c r="A12" s="198" t="s">
        <v>1811</v>
      </c>
      <c r="B12" s="213" t="s">
        <v>229</v>
      </c>
      <c r="C12" s="213" t="s">
        <v>1919</v>
      </c>
    </row>
    <row r="13" spans="1:3" ht="30" x14ac:dyDescent="0.25">
      <c r="A13" s="198" t="s">
        <v>1811</v>
      </c>
      <c r="B13" s="213" t="s">
        <v>112</v>
      </c>
      <c r="C13" s="213" t="s">
        <v>1926</v>
      </c>
    </row>
    <row r="14" spans="1:3" x14ac:dyDescent="0.25">
      <c r="A14" s="198" t="s">
        <v>1811</v>
      </c>
      <c r="B14" s="213" t="s">
        <v>115</v>
      </c>
      <c r="C14" s="213" t="s">
        <v>1856</v>
      </c>
    </row>
    <row r="15" spans="1:3" x14ac:dyDescent="0.25">
      <c r="A15" s="198" t="s">
        <v>1811</v>
      </c>
      <c r="B15" s="213" t="s">
        <v>115</v>
      </c>
      <c r="C15" s="213" t="s">
        <v>1857</v>
      </c>
    </row>
    <row r="16" spans="1:3" x14ac:dyDescent="0.25">
      <c r="A16" s="198" t="s">
        <v>1811</v>
      </c>
      <c r="B16" s="213" t="s">
        <v>115</v>
      </c>
      <c r="C16" s="213" t="s">
        <v>1858</v>
      </c>
    </row>
    <row r="17" spans="1:3" x14ac:dyDescent="0.25">
      <c r="A17" s="198" t="s">
        <v>1811</v>
      </c>
      <c r="B17" s="213" t="s">
        <v>115</v>
      </c>
      <c r="C17" s="213" t="s">
        <v>1927</v>
      </c>
    </row>
    <row r="18" spans="1:3" x14ac:dyDescent="0.25">
      <c r="A18" s="198" t="s">
        <v>1811</v>
      </c>
      <c r="B18" s="213" t="s">
        <v>115</v>
      </c>
      <c r="C18" s="213" t="s">
        <v>1928</v>
      </c>
    </row>
    <row r="19" spans="1:3" x14ac:dyDescent="0.25">
      <c r="A19" s="198" t="s">
        <v>1811</v>
      </c>
      <c r="B19" s="213" t="s">
        <v>8</v>
      </c>
      <c r="C19" s="213" t="s">
        <v>1929</v>
      </c>
    </row>
    <row r="20" spans="1:3" x14ac:dyDescent="0.25">
      <c r="A20" s="198" t="s">
        <v>1811</v>
      </c>
      <c r="B20" s="213" t="s">
        <v>8</v>
      </c>
      <c r="C20" s="213" t="s">
        <v>1930</v>
      </c>
    </row>
    <row r="21" spans="1:3" ht="30" x14ac:dyDescent="0.25">
      <c r="A21" s="198" t="s">
        <v>1811</v>
      </c>
      <c r="B21" s="213" t="s">
        <v>8</v>
      </c>
      <c r="C21" s="213" t="s">
        <v>1936</v>
      </c>
    </row>
    <row r="22" spans="1:3" ht="45" x14ac:dyDescent="0.25">
      <c r="A22" s="198" t="s">
        <v>1811</v>
      </c>
      <c r="B22" s="213" t="s">
        <v>5</v>
      </c>
      <c r="C22" s="213" t="s">
        <v>1931</v>
      </c>
    </row>
    <row r="23" spans="1:3" x14ac:dyDescent="0.25">
      <c r="A23" s="198" t="s">
        <v>1811</v>
      </c>
      <c r="B23" s="213" t="s">
        <v>5</v>
      </c>
      <c r="C23" s="213" t="s">
        <v>1932</v>
      </c>
    </row>
    <row r="24" spans="1:3" x14ac:dyDescent="0.25">
      <c r="A24" s="198" t="s">
        <v>1811</v>
      </c>
      <c r="B24" s="213" t="s">
        <v>5</v>
      </c>
      <c r="C24" s="213" t="s">
        <v>1933</v>
      </c>
    </row>
    <row r="25" spans="1:3" x14ac:dyDescent="0.25">
      <c r="A25" s="198" t="s">
        <v>1811</v>
      </c>
      <c r="B25" s="213" t="s">
        <v>5</v>
      </c>
      <c r="C25" s="213" t="s">
        <v>1934</v>
      </c>
    </row>
    <row r="26" spans="1:3" x14ac:dyDescent="0.25">
      <c r="A26" s="198" t="s">
        <v>1811</v>
      </c>
      <c r="B26" s="213" t="s">
        <v>10</v>
      </c>
      <c r="C26" s="213" t="s">
        <v>1935</v>
      </c>
    </row>
    <row r="27" spans="1:3" x14ac:dyDescent="0.25">
      <c r="A27" s="199" t="s">
        <v>1812</v>
      </c>
      <c r="B27" s="200" t="s">
        <v>108</v>
      </c>
      <c r="C27" s="200" t="s">
        <v>1849</v>
      </c>
    </row>
    <row r="28" spans="1:3" x14ac:dyDescent="0.25">
      <c r="A28" s="199" t="s">
        <v>1812</v>
      </c>
      <c r="B28" s="200" t="s">
        <v>3</v>
      </c>
      <c r="C28" s="200" t="s">
        <v>1859</v>
      </c>
    </row>
    <row r="29" spans="1:3" x14ac:dyDescent="0.25">
      <c r="A29" s="199" t="s">
        <v>1812</v>
      </c>
      <c r="B29" s="200" t="s">
        <v>3</v>
      </c>
      <c r="C29" s="200" t="s">
        <v>1860</v>
      </c>
    </row>
    <row r="30" spans="1:3" x14ac:dyDescent="0.25">
      <c r="A30" s="199" t="s">
        <v>1812</v>
      </c>
      <c r="B30" s="200" t="s">
        <v>1833</v>
      </c>
      <c r="C30" s="200" t="s">
        <v>1850</v>
      </c>
    </row>
    <row r="31" spans="1:3" x14ac:dyDescent="0.25">
      <c r="A31" s="199" t="s">
        <v>1812</v>
      </c>
      <c r="B31" s="200" t="s">
        <v>110</v>
      </c>
      <c r="C31" s="200" t="s">
        <v>1852</v>
      </c>
    </row>
    <row r="32" spans="1:3" x14ac:dyDescent="0.25">
      <c r="A32" s="199" t="s">
        <v>1812</v>
      </c>
      <c r="B32" s="200" t="s">
        <v>110</v>
      </c>
      <c r="C32" s="200" t="s">
        <v>1853</v>
      </c>
    </row>
    <row r="33" spans="1:3" x14ac:dyDescent="0.25">
      <c r="A33" s="199" t="s">
        <v>1812</v>
      </c>
      <c r="B33" s="200" t="s">
        <v>111</v>
      </c>
      <c r="C33" s="200" t="s">
        <v>1854</v>
      </c>
    </row>
    <row r="34" spans="1:3" x14ac:dyDescent="0.25">
      <c r="A34" s="199" t="s">
        <v>1812</v>
      </c>
      <c r="B34" s="200" t="s">
        <v>229</v>
      </c>
      <c r="C34" s="200" t="s">
        <v>1851</v>
      </c>
    </row>
    <row r="35" spans="1:3" ht="30" x14ac:dyDescent="0.25">
      <c r="A35" s="199" t="s">
        <v>1812</v>
      </c>
      <c r="B35" s="200" t="s">
        <v>112</v>
      </c>
      <c r="C35" s="200" t="s">
        <v>1855</v>
      </c>
    </row>
    <row r="36" spans="1:3" x14ac:dyDescent="0.25">
      <c r="A36" s="199" t="s">
        <v>1812</v>
      </c>
      <c r="B36" s="200" t="s">
        <v>115</v>
      </c>
      <c r="C36" s="200" t="s">
        <v>1856</v>
      </c>
    </row>
    <row r="37" spans="1:3" x14ac:dyDescent="0.25">
      <c r="A37" s="199" t="s">
        <v>1812</v>
      </c>
      <c r="B37" s="200" t="s">
        <v>115</v>
      </c>
      <c r="C37" s="200" t="s">
        <v>1857</v>
      </c>
    </row>
    <row r="38" spans="1:3" x14ac:dyDescent="0.25">
      <c r="A38" s="199" t="s">
        <v>1812</v>
      </c>
      <c r="B38" s="200" t="s">
        <v>115</v>
      </c>
      <c r="C38" s="200" t="s">
        <v>1858</v>
      </c>
    </row>
    <row r="39" spans="1:3" x14ac:dyDescent="0.25">
      <c r="A39" s="199" t="s">
        <v>1812</v>
      </c>
      <c r="B39" s="200" t="s">
        <v>8</v>
      </c>
      <c r="C39" s="200" t="s">
        <v>1861</v>
      </c>
    </row>
    <row r="40" spans="1:3" x14ac:dyDescent="0.25">
      <c r="A40" s="199" t="s">
        <v>1812</v>
      </c>
      <c r="B40" s="200" t="s">
        <v>8</v>
      </c>
      <c r="C40" s="200" t="s">
        <v>1862</v>
      </c>
    </row>
    <row r="41" spans="1:3" ht="30" x14ac:dyDescent="0.25">
      <c r="A41" s="199" t="s">
        <v>1812</v>
      </c>
      <c r="B41" s="200" t="s">
        <v>8</v>
      </c>
      <c r="C41" s="200" t="s">
        <v>1863</v>
      </c>
    </row>
    <row r="42" spans="1:3" x14ac:dyDescent="0.25">
      <c r="A42" s="199" t="s">
        <v>1812</v>
      </c>
      <c r="B42" s="200" t="s">
        <v>5</v>
      </c>
      <c r="C42" s="200" t="s">
        <v>1864</v>
      </c>
    </row>
    <row r="43" spans="1:3" ht="60" x14ac:dyDescent="0.25">
      <c r="A43" s="199" t="s">
        <v>1812</v>
      </c>
      <c r="B43" s="200" t="s">
        <v>10</v>
      </c>
      <c r="C43" s="200" t="s">
        <v>2025</v>
      </c>
    </row>
    <row r="44" spans="1:3" x14ac:dyDescent="0.25">
      <c r="A44" s="201" t="s">
        <v>1813</v>
      </c>
      <c r="B44" s="214" t="s">
        <v>108</v>
      </c>
      <c r="C44" s="214" t="s">
        <v>1937</v>
      </c>
    </row>
    <row r="45" spans="1:3" ht="30" x14ac:dyDescent="0.25">
      <c r="A45" s="201" t="s">
        <v>1813</v>
      </c>
      <c r="B45" s="214" t="s">
        <v>3</v>
      </c>
      <c r="C45" s="202" t="s">
        <v>1948</v>
      </c>
    </row>
    <row r="46" spans="1:3" x14ac:dyDescent="0.25">
      <c r="A46" s="201" t="s">
        <v>1813</v>
      </c>
      <c r="B46" s="214" t="s">
        <v>1833</v>
      </c>
      <c r="C46" s="214" t="s">
        <v>1938</v>
      </c>
    </row>
    <row r="47" spans="1:3" x14ac:dyDescent="0.25">
      <c r="A47" s="201" t="s">
        <v>1813</v>
      </c>
      <c r="B47" s="214" t="s">
        <v>1833</v>
      </c>
      <c r="C47" s="214" t="s">
        <v>1939</v>
      </c>
    </row>
    <row r="48" spans="1:3" x14ac:dyDescent="0.25">
      <c r="A48" s="201" t="s">
        <v>1813</v>
      </c>
      <c r="B48" s="214" t="s">
        <v>110</v>
      </c>
      <c r="C48" s="214" t="s">
        <v>1941</v>
      </c>
    </row>
    <row r="49" spans="1:3" x14ac:dyDescent="0.25">
      <c r="A49" s="201" t="s">
        <v>1813</v>
      </c>
      <c r="B49" s="214" t="s">
        <v>110</v>
      </c>
      <c r="C49" s="214" t="s">
        <v>1942</v>
      </c>
    </row>
    <row r="50" spans="1:3" x14ac:dyDescent="0.25">
      <c r="A50" s="201" t="s">
        <v>1813</v>
      </c>
      <c r="B50" s="214" t="s">
        <v>6</v>
      </c>
      <c r="C50" s="202" t="s">
        <v>1946</v>
      </c>
    </row>
    <row r="51" spans="1:3" x14ac:dyDescent="0.25">
      <c r="A51" s="201" t="s">
        <v>1813</v>
      </c>
      <c r="B51" s="214" t="s">
        <v>229</v>
      </c>
      <c r="C51" s="214" t="s">
        <v>1940</v>
      </c>
    </row>
    <row r="52" spans="1:3" x14ac:dyDescent="0.25">
      <c r="A52" s="201" t="s">
        <v>1813</v>
      </c>
      <c r="B52" s="214" t="s">
        <v>112</v>
      </c>
      <c r="C52" s="214" t="s">
        <v>1943</v>
      </c>
    </row>
    <row r="53" spans="1:3" x14ac:dyDescent="0.25">
      <c r="A53" s="201" t="s">
        <v>1813</v>
      </c>
      <c r="B53" s="214" t="s">
        <v>115</v>
      </c>
      <c r="C53" s="214" t="s">
        <v>1944</v>
      </c>
    </row>
    <row r="54" spans="1:3" x14ac:dyDescent="0.25">
      <c r="A54" s="201" t="s">
        <v>1813</v>
      </c>
      <c r="B54" s="214" t="s">
        <v>115</v>
      </c>
      <c r="C54" s="214" t="s">
        <v>1945</v>
      </c>
    </row>
    <row r="55" spans="1:3" x14ac:dyDescent="0.25">
      <c r="A55" s="201" t="s">
        <v>1813</v>
      </c>
      <c r="B55" s="214" t="s">
        <v>8</v>
      </c>
      <c r="C55" s="202" t="s">
        <v>1947</v>
      </c>
    </row>
    <row r="56" spans="1:3" x14ac:dyDescent="0.25">
      <c r="A56" s="201" t="s">
        <v>1813</v>
      </c>
      <c r="B56" s="214" t="s">
        <v>8</v>
      </c>
      <c r="C56" s="202" t="s">
        <v>1952</v>
      </c>
    </row>
    <row r="57" spans="1:3" x14ac:dyDescent="0.25">
      <c r="A57" s="201" t="s">
        <v>1813</v>
      </c>
      <c r="B57" s="214" t="s">
        <v>5</v>
      </c>
      <c r="C57" s="202" t="s">
        <v>1949</v>
      </c>
    </row>
    <row r="58" spans="1:3" ht="30" x14ac:dyDescent="0.25">
      <c r="A58" s="201" t="s">
        <v>1813</v>
      </c>
      <c r="B58" s="214" t="s">
        <v>5</v>
      </c>
      <c r="C58" s="202" t="s">
        <v>1950</v>
      </c>
    </row>
    <row r="59" spans="1:3" ht="45" x14ac:dyDescent="0.25">
      <c r="A59" s="201" t="s">
        <v>1813</v>
      </c>
      <c r="B59" s="214" t="s">
        <v>10</v>
      </c>
      <c r="C59" s="202" t="s">
        <v>1951</v>
      </c>
    </row>
    <row r="60" spans="1:3" x14ac:dyDescent="0.25">
      <c r="A60" s="203" t="s">
        <v>1814</v>
      </c>
      <c r="B60" s="204" t="s">
        <v>108</v>
      </c>
      <c r="C60" s="204" t="s">
        <v>1865</v>
      </c>
    </row>
    <row r="61" spans="1:3" x14ac:dyDescent="0.25">
      <c r="A61" s="203" t="s">
        <v>1814</v>
      </c>
      <c r="B61" s="204" t="s">
        <v>3</v>
      </c>
      <c r="C61" s="204" t="s">
        <v>1882</v>
      </c>
    </row>
    <row r="62" spans="1:3" x14ac:dyDescent="0.25">
      <c r="A62" s="203" t="s">
        <v>1814</v>
      </c>
      <c r="B62" s="204" t="s">
        <v>1833</v>
      </c>
      <c r="C62" s="204" t="s">
        <v>1866</v>
      </c>
    </row>
    <row r="63" spans="1:3" x14ac:dyDescent="0.25">
      <c r="A63" s="203" t="s">
        <v>1814</v>
      </c>
      <c r="B63" s="204" t="s">
        <v>110</v>
      </c>
      <c r="C63" s="204" t="s">
        <v>1869</v>
      </c>
    </row>
    <row r="64" spans="1:3" x14ac:dyDescent="0.25">
      <c r="A64" s="203" t="s">
        <v>1814</v>
      </c>
      <c r="B64" s="204" t="s">
        <v>110</v>
      </c>
      <c r="C64" s="204" t="s">
        <v>1870</v>
      </c>
    </row>
    <row r="65" spans="1:3" x14ac:dyDescent="0.25">
      <c r="A65" s="203" t="s">
        <v>1814</v>
      </c>
      <c r="B65" s="204" t="s">
        <v>1880</v>
      </c>
      <c r="C65" s="204" t="s">
        <v>1879</v>
      </c>
    </row>
    <row r="66" spans="1:3" x14ac:dyDescent="0.25">
      <c r="A66" s="203" t="s">
        <v>1814</v>
      </c>
      <c r="B66" s="204" t="s">
        <v>111</v>
      </c>
      <c r="C66" s="204" t="s">
        <v>2026</v>
      </c>
    </row>
    <row r="67" spans="1:3" x14ac:dyDescent="0.25">
      <c r="A67" s="203" t="s">
        <v>1814</v>
      </c>
      <c r="B67" s="204" t="s">
        <v>229</v>
      </c>
      <c r="C67" s="204" t="s">
        <v>1867</v>
      </c>
    </row>
    <row r="68" spans="1:3" x14ac:dyDescent="0.25">
      <c r="A68" s="203" t="s">
        <v>1814</v>
      </c>
      <c r="B68" s="204" t="s">
        <v>229</v>
      </c>
      <c r="C68" s="204" t="s">
        <v>1868</v>
      </c>
    </row>
    <row r="69" spans="1:3" x14ac:dyDescent="0.25">
      <c r="A69" s="203" t="s">
        <v>1814</v>
      </c>
      <c r="B69" s="204" t="s">
        <v>112</v>
      </c>
      <c r="C69" s="204" t="s">
        <v>1871</v>
      </c>
    </row>
    <row r="70" spans="1:3" x14ac:dyDescent="0.25">
      <c r="A70" s="203" t="s">
        <v>1814</v>
      </c>
      <c r="B70" s="204" t="s">
        <v>112</v>
      </c>
      <c r="C70" s="204" t="s">
        <v>1872</v>
      </c>
    </row>
    <row r="71" spans="1:3" x14ac:dyDescent="0.25">
      <c r="A71" s="203" t="s">
        <v>1814</v>
      </c>
      <c r="B71" s="204" t="s">
        <v>112</v>
      </c>
      <c r="C71" s="204" t="s">
        <v>1873</v>
      </c>
    </row>
    <row r="72" spans="1:3" x14ac:dyDescent="0.25">
      <c r="A72" s="203" t="s">
        <v>1814</v>
      </c>
      <c r="B72" s="204" t="s">
        <v>112</v>
      </c>
      <c r="C72" s="204" t="s">
        <v>1874</v>
      </c>
    </row>
    <row r="73" spans="1:3" x14ac:dyDescent="0.25">
      <c r="A73" s="203" t="s">
        <v>1814</v>
      </c>
      <c r="B73" s="204" t="s">
        <v>115</v>
      </c>
      <c r="C73" s="204" t="s">
        <v>1875</v>
      </c>
    </row>
    <row r="74" spans="1:3" x14ac:dyDescent="0.25">
      <c r="A74" s="203" t="s">
        <v>1814</v>
      </c>
      <c r="B74" s="204" t="s">
        <v>115</v>
      </c>
      <c r="C74" s="204" t="s">
        <v>1876</v>
      </c>
    </row>
    <row r="75" spans="1:3" x14ac:dyDescent="0.25">
      <c r="A75" s="203" t="s">
        <v>1814</v>
      </c>
      <c r="B75" s="204" t="s">
        <v>115</v>
      </c>
      <c r="C75" s="204" t="s">
        <v>1877</v>
      </c>
    </row>
    <row r="76" spans="1:3" x14ac:dyDescent="0.25">
      <c r="A76" s="203" t="s">
        <v>1814</v>
      </c>
      <c r="B76" s="204" t="s">
        <v>115</v>
      </c>
      <c r="C76" s="204" t="s">
        <v>1878</v>
      </c>
    </row>
    <row r="77" spans="1:3" x14ac:dyDescent="0.25">
      <c r="A77" s="203" t="s">
        <v>1814</v>
      </c>
      <c r="B77" s="204" t="s">
        <v>8</v>
      </c>
      <c r="C77" s="204" t="s">
        <v>1881</v>
      </c>
    </row>
    <row r="78" spans="1:3" x14ac:dyDescent="0.25">
      <c r="A78" s="203" t="s">
        <v>1814</v>
      </c>
      <c r="B78" s="204" t="s">
        <v>5</v>
      </c>
      <c r="C78" s="204" t="s">
        <v>1883</v>
      </c>
    </row>
    <row r="79" spans="1:3" x14ac:dyDescent="0.25">
      <c r="A79" s="203" t="s">
        <v>1814</v>
      </c>
      <c r="B79" s="204" t="s">
        <v>5</v>
      </c>
      <c r="C79" s="204" t="s">
        <v>1884</v>
      </c>
    </row>
    <row r="80" spans="1:3" x14ac:dyDescent="0.25">
      <c r="A80" s="205" t="s">
        <v>1815</v>
      </c>
      <c r="B80" s="206" t="s">
        <v>108</v>
      </c>
      <c r="C80" s="206" t="s">
        <v>1832</v>
      </c>
    </row>
    <row r="81" spans="1:3" x14ac:dyDescent="0.25">
      <c r="A81" s="205" t="s">
        <v>1815</v>
      </c>
      <c r="B81" s="206" t="s">
        <v>3</v>
      </c>
      <c r="C81" s="206" t="s">
        <v>1846</v>
      </c>
    </row>
    <row r="82" spans="1:3" x14ac:dyDescent="0.25">
      <c r="A82" s="205" t="s">
        <v>1815</v>
      </c>
      <c r="B82" s="206" t="s">
        <v>3</v>
      </c>
      <c r="C82" s="206" t="s">
        <v>1847</v>
      </c>
    </row>
    <row r="83" spans="1:3" x14ac:dyDescent="0.25">
      <c r="A83" s="205" t="s">
        <v>1815</v>
      </c>
      <c r="B83" s="206" t="s">
        <v>1833</v>
      </c>
      <c r="C83" s="206" t="s">
        <v>1834</v>
      </c>
    </row>
    <row r="84" spans="1:3" x14ac:dyDescent="0.25">
      <c r="A84" s="205" t="s">
        <v>1815</v>
      </c>
      <c r="B84" s="206" t="s">
        <v>110</v>
      </c>
      <c r="C84" s="206" t="s">
        <v>1835</v>
      </c>
    </row>
    <row r="85" spans="1:3" x14ac:dyDescent="0.25">
      <c r="A85" s="205" t="s">
        <v>1815</v>
      </c>
      <c r="B85" s="206" t="s">
        <v>110</v>
      </c>
      <c r="C85" s="206" t="s">
        <v>1836</v>
      </c>
    </row>
    <row r="86" spans="1:3" x14ac:dyDescent="0.25">
      <c r="A86" s="205" t="s">
        <v>1815</v>
      </c>
      <c r="B86" s="206" t="s">
        <v>110</v>
      </c>
      <c r="C86" s="206" t="s">
        <v>1837</v>
      </c>
    </row>
    <row r="87" spans="1:3" x14ac:dyDescent="0.25">
      <c r="A87" s="205" t="s">
        <v>1815</v>
      </c>
      <c r="B87" s="206" t="s">
        <v>7</v>
      </c>
      <c r="C87" s="206" t="s">
        <v>1848</v>
      </c>
    </row>
    <row r="88" spans="1:3" x14ac:dyDescent="0.25">
      <c r="A88" s="205" t="s">
        <v>1815</v>
      </c>
      <c r="B88" s="206" t="s">
        <v>111</v>
      </c>
      <c r="C88" s="206" t="s">
        <v>1838</v>
      </c>
    </row>
    <row r="89" spans="1:3" x14ac:dyDescent="0.25">
      <c r="A89" s="205" t="s">
        <v>1815</v>
      </c>
      <c r="B89" s="206" t="s">
        <v>112</v>
      </c>
      <c r="C89" s="206" t="s">
        <v>1839</v>
      </c>
    </row>
    <row r="90" spans="1:3" x14ac:dyDescent="0.25">
      <c r="A90" s="205" t="s">
        <v>1815</v>
      </c>
      <c r="B90" s="206" t="s">
        <v>112</v>
      </c>
      <c r="C90" s="206" t="s">
        <v>1840</v>
      </c>
    </row>
    <row r="91" spans="1:3" x14ac:dyDescent="0.25">
      <c r="A91" s="205" t="s">
        <v>1815</v>
      </c>
      <c r="B91" s="206" t="s">
        <v>112</v>
      </c>
      <c r="C91" s="206" t="s">
        <v>1841</v>
      </c>
    </row>
    <row r="92" spans="1:3" x14ac:dyDescent="0.25">
      <c r="A92" s="205" t="s">
        <v>1815</v>
      </c>
      <c r="B92" s="206" t="s">
        <v>112</v>
      </c>
      <c r="C92" s="206" t="s">
        <v>1842</v>
      </c>
    </row>
    <row r="93" spans="1:3" x14ac:dyDescent="0.25">
      <c r="A93" s="205" t="s">
        <v>1815</v>
      </c>
      <c r="B93" s="206" t="s">
        <v>112</v>
      </c>
      <c r="C93" s="206" t="s">
        <v>1843</v>
      </c>
    </row>
    <row r="94" spans="1:3" x14ac:dyDescent="0.25">
      <c r="A94" s="205" t="s">
        <v>1815</v>
      </c>
      <c r="B94" s="206" t="s">
        <v>115</v>
      </c>
      <c r="C94" s="206" t="s">
        <v>1844</v>
      </c>
    </row>
    <row r="95" spans="1:3" x14ac:dyDescent="0.25">
      <c r="A95" s="205" t="s">
        <v>1815</v>
      </c>
      <c r="B95" s="206" t="s">
        <v>8</v>
      </c>
      <c r="C95" s="206" t="s">
        <v>2033</v>
      </c>
    </row>
    <row r="96" spans="1:3" x14ac:dyDescent="0.25">
      <c r="A96" s="205" t="s">
        <v>1815</v>
      </c>
      <c r="B96" s="206" t="s">
        <v>5</v>
      </c>
      <c r="C96" s="206" t="s">
        <v>1845</v>
      </c>
    </row>
    <row r="97" spans="1:3" ht="30" x14ac:dyDescent="0.25">
      <c r="A97" s="207" t="s">
        <v>1816</v>
      </c>
      <c r="B97" s="208" t="s">
        <v>108</v>
      </c>
      <c r="C97" s="212" t="s">
        <v>1885</v>
      </c>
    </row>
    <row r="98" spans="1:3" x14ac:dyDescent="0.25">
      <c r="A98" s="207" t="s">
        <v>1816</v>
      </c>
      <c r="B98" s="212" t="s">
        <v>3</v>
      </c>
      <c r="C98" s="212" t="s">
        <v>1908</v>
      </c>
    </row>
    <row r="99" spans="1:3" x14ac:dyDescent="0.25">
      <c r="A99" s="207" t="s">
        <v>1816</v>
      </c>
      <c r="B99" s="212" t="s">
        <v>3</v>
      </c>
      <c r="C99" s="212" t="s">
        <v>1909</v>
      </c>
    </row>
    <row r="100" spans="1:3" x14ac:dyDescent="0.25">
      <c r="A100" s="207" t="s">
        <v>1816</v>
      </c>
      <c r="B100" s="212" t="s">
        <v>3</v>
      </c>
      <c r="C100" s="212" t="s">
        <v>1910</v>
      </c>
    </row>
    <row r="101" spans="1:3" x14ac:dyDescent="0.25">
      <c r="A101" s="207" t="s">
        <v>1816</v>
      </c>
      <c r="B101" s="212" t="s">
        <v>3</v>
      </c>
      <c r="C101" s="212" t="s">
        <v>1911</v>
      </c>
    </row>
    <row r="102" spans="1:3" x14ac:dyDescent="0.25">
      <c r="A102" s="207" t="s">
        <v>1816</v>
      </c>
      <c r="B102" s="208" t="s">
        <v>1833</v>
      </c>
      <c r="C102" s="208" t="s">
        <v>1886</v>
      </c>
    </row>
    <row r="103" spans="1:3" x14ac:dyDescent="0.25">
      <c r="A103" s="207" t="s">
        <v>1816</v>
      </c>
      <c r="B103" s="208" t="s">
        <v>1833</v>
      </c>
      <c r="C103" s="208" t="s">
        <v>1887</v>
      </c>
    </row>
    <row r="104" spans="1:3" x14ac:dyDescent="0.25">
      <c r="A104" s="207" t="s">
        <v>1816</v>
      </c>
      <c r="B104" s="208" t="s">
        <v>110</v>
      </c>
      <c r="C104" s="208" t="s">
        <v>1890</v>
      </c>
    </row>
    <row r="105" spans="1:3" x14ac:dyDescent="0.25">
      <c r="A105" s="207" t="s">
        <v>1816</v>
      </c>
      <c r="B105" s="208" t="s">
        <v>110</v>
      </c>
      <c r="C105" s="208" t="s">
        <v>1891</v>
      </c>
    </row>
    <row r="106" spans="1:3" x14ac:dyDescent="0.25">
      <c r="A106" s="207" t="s">
        <v>1816</v>
      </c>
      <c r="B106" s="208" t="s">
        <v>110</v>
      </c>
      <c r="C106" s="208" t="s">
        <v>1892</v>
      </c>
    </row>
    <row r="107" spans="1:3" x14ac:dyDescent="0.25">
      <c r="A107" s="207" t="s">
        <v>1816</v>
      </c>
      <c r="B107" s="212" t="s">
        <v>1880</v>
      </c>
      <c r="C107" s="212" t="s">
        <v>2027</v>
      </c>
    </row>
    <row r="108" spans="1:3" x14ac:dyDescent="0.25">
      <c r="A108" s="207" t="s">
        <v>1816</v>
      </c>
      <c r="B108" s="212" t="s">
        <v>1880</v>
      </c>
      <c r="C108" s="212" t="s">
        <v>1907</v>
      </c>
    </row>
    <row r="109" spans="1:3" ht="30" x14ac:dyDescent="0.25">
      <c r="A109" s="207" t="s">
        <v>1816</v>
      </c>
      <c r="B109" s="212" t="s">
        <v>7</v>
      </c>
      <c r="C109" s="212" t="s">
        <v>2028</v>
      </c>
    </row>
    <row r="110" spans="1:3" x14ac:dyDescent="0.25">
      <c r="A110" s="207" t="s">
        <v>1816</v>
      </c>
      <c r="B110" s="208" t="s">
        <v>111</v>
      </c>
      <c r="C110" s="208" t="s">
        <v>1893</v>
      </c>
    </row>
    <row r="111" spans="1:3" x14ac:dyDescent="0.25">
      <c r="A111" s="207" t="s">
        <v>1816</v>
      </c>
      <c r="B111" s="208" t="s">
        <v>111</v>
      </c>
      <c r="C111" s="208" t="s">
        <v>1894</v>
      </c>
    </row>
    <row r="112" spans="1:3" x14ac:dyDescent="0.25">
      <c r="A112" s="207" t="s">
        <v>1816</v>
      </c>
      <c r="B112" s="208" t="s">
        <v>111</v>
      </c>
      <c r="C112" s="208" t="s">
        <v>1895</v>
      </c>
    </row>
    <row r="113" spans="1:3" x14ac:dyDescent="0.25">
      <c r="A113" s="207" t="s">
        <v>1816</v>
      </c>
      <c r="B113" s="208" t="s">
        <v>111</v>
      </c>
      <c r="C113" s="208" t="s">
        <v>1896</v>
      </c>
    </row>
    <row r="114" spans="1:3" x14ac:dyDescent="0.25">
      <c r="A114" s="207" t="s">
        <v>1816</v>
      </c>
      <c r="B114" s="208" t="s">
        <v>111</v>
      </c>
      <c r="C114" s="208" t="s">
        <v>1897</v>
      </c>
    </row>
    <row r="115" spans="1:3" x14ac:dyDescent="0.25">
      <c r="A115" s="207" t="s">
        <v>1816</v>
      </c>
      <c r="B115" s="208" t="s">
        <v>111</v>
      </c>
      <c r="C115" s="208" t="s">
        <v>1898</v>
      </c>
    </row>
    <row r="116" spans="1:3" x14ac:dyDescent="0.25">
      <c r="A116" s="207" t="s">
        <v>1816</v>
      </c>
      <c r="B116" s="208" t="s">
        <v>229</v>
      </c>
      <c r="C116" s="208" t="s">
        <v>1888</v>
      </c>
    </row>
    <row r="117" spans="1:3" x14ac:dyDescent="0.25">
      <c r="A117" s="207" t="s">
        <v>1816</v>
      </c>
      <c r="B117" s="208" t="s">
        <v>229</v>
      </c>
      <c r="C117" s="208" t="s">
        <v>1889</v>
      </c>
    </row>
    <row r="118" spans="1:3" x14ac:dyDescent="0.25">
      <c r="A118" s="207" t="s">
        <v>1816</v>
      </c>
      <c r="B118" s="208" t="s">
        <v>112</v>
      </c>
      <c r="C118" s="208" t="s">
        <v>1899</v>
      </c>
    </row>
    <row r="119" spans="1:3" x14ac:dyDescent="0.25">
      <c r="A119" s="207" t="s">
        <v>1816</v>
      </c>
      <c r="B119" s="208" t="s">
        <v>112</v>
      </c>
      <c r="C119" s="208" t="s">
        <v>1900</v>
      </c>
    </row>
    <row r="120" spans="1:3" x14ac:dyDescent="0.25">
      <c r="A120" s="207" t="s">
        <v>1816</v>
      </c>
      <c r="B120" s="208" t="s">
        <v>112</v>
      </c>
      <c r="C120" s="208" t="s">
        <v>1901</v>
      </c>
    </row>
    <row r="121" spans="1:3" x14ac:dyDescent="0.25">
      <c r="A121" s="207" t="s">
        <v>1816</v>
      </c>
      <c r="B121" s="208" t="s">
        <v>112</v>
      </c>
      <c r="C121" s="208" t="s">
        <v>1902</v>
      </c>
    </row>
    <row r="122" spans="1:3" x14ac:dyDescent="0.25">
      <c r="A122" s="207" t="s">
        <v>1816</v>
      </c>
      <c r="B122" s="208" t="s">
        <v>112</v>
      </c>
      <c r="C122" s="208" t="s">
        <v>1903</v>
      </c>
    </row>
    <row r="123" spans="1:3" x14ac:dyDescent="0.25">
      <c r="A123" s="207" t="s">
        <v>1816</v>
      </c>
      <c r="B123" s="208" t="s">
        <v>112</v>
      </c>
      <c r="C123" s="208" t="s">
        <v>1904</v>
      </c>
    </row>
    <row r="124" spans="1:3" x14ac:dyDescent="0.25">
      <c r="A124" s="207" t="s">
        <v>1816</v>
      </c>
      <c r="B124" s="208" t="s">
        <v>115</v>
      </c>
      <c r="C124" s="208" t="s">
        <v>1877</v>
      </c>
    </row>
    <row r="125" spans="1:3" x14ac:dyDescent="0.25">
      <c r="A125" s="207" t="s">
        <v>1816</v>
      </c>
      <c r="B125" s="208" t="s">
        <v>115</v>
      </c>
      <c r="C125" s="208" t="s">
        <v>1905</v>
      </c>
    </row>
    <row r="126" spans="1:3" x14ac:dyDescent="0.25">
      <c r="A126" s="207" t="s">
        <v>1816</v>
      </c>
      <c r="B126" s="208" t="s">
        <v>115</v>
      </c>
      <c r="C126" s="208" t="s">
        <v>1906</v>
      </c>
    </row>
    <row r="127" spans="1:3" x14ac:dyDescent="0.25">
      <c r="A127" s="207" t="s">
        <v>1816</v>
      </c>
      <c r="B127" s="212" t="s">
        <v>8</v>
      </c>
      <c r="C127" s="212" t="s">
        <v>2029</v>
      </c>
    </row>
    <row r="128" spans="1:3" x14ac:dyDescent="0.25">
      <c r="A128" s="207" t="s">
        <v>1816</v>
      </c>
      <c r="B128" s="212" t="s">
        <v>8</v>
      </c>
      <c r="C128" s="212" t="s">
        <v>2030</v>
      </c>
    </row>
    <row r="129" spans="1:3" x14ac:dyDescent="0.25">
      <c r="A129" s="207" t="s">
        <v>1816</v>
      </c>
      <c r="B129" s="212" t="s">
        <v>8</v>
      </c>
      <c r="C129" s="212" t="s">
        <v>2031</v>
      </c>
    </row>
    <row r="130" spans="1:3" x14ac:dyDescent="0.25">
      <c r="A130" s="207" t="s">
        <v>1816</v>
      </c>
      <c r="B130" s="212" t="s">
        <v>8</v>
      </c>
      <c r="C130" s="212" t="s">
        <v>2032</v>
      </c>
    </row>
    <row r="131" spans="1:3" x14ac:dyDescent="0.25">
      <c r="A131" s="207" t="s">
        <v>1816</v>
      </c>
      <c r="B131" s="212" t="s">
        <v>8</v>
      </c>
      <c r="C131" s="212" t="s">
        <v>2034</v>
      </c>
    </row>
    <row r="132" spans="1:3" x14ac:dyDescent="0.25">
      <c r="A132" s="207" t="s">
        <v>1816</v>
      </c>
      <c r="B132" s="212" t="s">
        <v>8</v>
      </c>
      <c r="C132" s="212" t="s">
        <v>2035</v>
      </c>
    </row>
    <row r="133" spans="1:3" x14ac:dyDescent="0.25">
      <c r="A133" s="207" t="s">
        <v>1816</v>
      </c>
      <c r="B133" s="212" t="s">
        <v>8</v>
      </c>
      <c r="C133" s="212" t="s">
        <v>2036</v>
      </c>
    </row>
    <row r="134" spans="1:3" ht="30" x14ac:dyDescent="0.25">
      <c r="A134" s="207" t="s">
        <v>1816</v>
      </c>
      <c r="B134" s="212" t="s">
        <v>5</v>
      </c>
      <c r="C134" s="212" t="s">
        <v>1912</v>
      </c>
    </row>
    <row r="135" spans="1:3" x14ac:dyDescent="0.25">
      <c r="A135" s="207" t="s">
        <v>1816</v>
      </c>
      <c r="B135" s="212" t="s">
        <v>5</v>
      </c>
      <c r="C135" s="212" t="s">
        <v>1913</v>
      </c>
    </row>
    <row r="136" spans="1:3" x14ac:dyDescent="0.25">
      <c r="A136" s="207" t="s">
        <v>1816</v>
      </c>
      <c r="B136" s="212" t="s">
        <v>5</v>
      </c>
      <c r="C136" s="212" t="s">
        <v>1914</v>
      </c>
    </row>
    <row r="137" spans="1:3" x14ac:dyDescent="0.25">
      <c r="A137" s="209" t="s">
        <v>1817</v>
      </c>
      <c r="B137" s="210" t="s">
        <v>108</v>
      </c>
      <c r="C137" s="210" t="s">
        <v>1820</v>
      </c>
    </row>
    <row r="138" spans="1:3" x14ac:dyDescent="0.25">
      <c r="A138" s="209" t="s">
        <v>1817</v>
      </c>
      <c r="B138" s="210" t="s">
        <v>3</v>
      </c>
      <c r="C138" s="210" t="s">
        <v>1827</v>
      </c>
    </row>
    <row r="139" spans="1:3" x14ac:dyDescent="0.25">
      <c r="A139" s="209" t="s">
        <v>1817</v>
      </c>
      <c r="B139" s="210" t="s">
        <v>110</v>
      </c>
      <c r="C139" s="210" t="s">
        <v>1824</v>
      </c>
    </row>
    <row r="140" spans="1:3" x14ac:dyDescent="0.25">
      <c r="A140" s="209" t="s">
        <v>1817</v>
      </c>
      <c r="B140" s="210" t="s">
        <v>110</v>
      </c>
      <c r="C140" s="210" t="s">
        <v>1821</v>
      </c>
    </row>
    <row r="141" spans="1:3" x14ac:dyDescent="0.25">
      <c r="A141" s="209" t="s">
        <v>1817</v>
      </c>
      <c r="B141" s="210" t="s">
        <v>112</v>
      </c>
      <c r="C141" s="210" t="s">
        <v>1825</v>
      </c>
    </row>
    <row r="142" spans="1:3" x14ac:dyDescent="0.25">
      <c r="A142" s="209" t="s">
        <v>1817</v>
      </c>
      <c r="B142" s="210" t="s">
        <v>112</v>
      </c>
      <c r="C142" s="210" t="s">
        <v>1826</v>
      </c>
    </row>
    <row r="143" spans="1:3" x14ac:dyDescent="0.25">
      <c r="A143" s="209" t="s">
        <v>1817</v>
      </c>
      <c r="B143" s="210" t="s">
        <v>112</v>
      </c>
      <c r="C143" s="210" t="s">
        <v>1822</v>
      </c>
    </row>
    <row r="144" spans="1:3" x14ac:dyDescent="0.25">
      <c r="A144" s="209" t="s">
        <v>1817</v>
      </c>
      <c r="B144" s="210" t="s">
        <v>115</v>
      </c>
      <c r="C144" s="210" t="s">
        <v>1823</v>
      </c>
    </row>
    <row r="145" spans="1:3" x14ac:dyDescent="0.25">
      <c r="A145" s="209" t="s">
        <v>1817</v>
      </c>
      <c r="B145" s="210" t="s">
        <v>8</v>
      </c>
      <c r="C145" s="210" t="s">
        <v>1830</v>
      </c>
    </row>
    <row r="146" spans="1:3" x14ac:dyDescent="0.25">
      <c r="A146" s="209" t="s">
        <v>1817</v>
      </c>
      <c r="B146" s="210" t="s">
        <v>8</v>
      </c>
      <c r="C146" s="210" t="s">
        <v>1831</v>
      </c>
    </row>
    <row r="147" spans="1:3" x14ac:dyDescent="0.25">
      <c r="A147" s="209" t="s">
        <v>1817</v>
      </c>
      <c r="B147" s="210" t="s">
        <v>8</v>
      </c>
      <c r="C147" s="210" t="s">
        <v>2037</v>
      </c>
    </row>
    <row r="148" spans="1:3" x14ac:dyDescent="0.25">
      <c r="A148" s="209" t="s">
        <v>1817</v>
      </c>
      <c r="B148" s="210" t="s">
        <v>8</v>
      </c>
      <c r="C148" s="210" t="s">
        <v>2038</v>
      </c>
    </row>
    <row r="149" spans="1:3" x14ac:dyDescent="0.25">
      <c r="A149" s="209" t="s">
        <v>1817</v>
      </c>
      <c r="B149" s="210" t="s">
        <v>8</v>
      </c>
      <c r="C149" s="210" t="s">
        <v>2033</v>
      </c>
    </row>
    <row r="150" spans="1:3" x14ac:dyDescent="0.25">
      <c r="A150" s="209" t="s">
        <v>1817</v>
      </c>
      <c r="B150" s="210" t="s">
        <v>5</v>
      </c>
      <c r="C150" s="210" t="s">
        <v>1828</v>
      </c>
    </row>
    <row r="151" spans="1:3" x14ac:dyDescent="0.25">
      <c r="A151" s="209" t="s">
        <v>1817</v>
      </c>
      <c r="B151" s="210" t="s">
        <v>10</v>
      </c>
      <c r="C151" s="210" t="s">
        <v>1829</v>
      </c>
    </row>
    <row r="152" spans="1:3" x14ac:dyDescent="0.25">
      <c r="A152" s="211" t="s">
        <v>1818</v>
      </c>
      <c r="B152" t="s">
        <v>108</v>
      </c>
      <c r="C152" s="332" t="s">
        <v>154</v>
      </c>
    </row>
    <row r="153" spans="1:3" x14ac:dyDescent="0.25">
      <c r="A153" s="211" t="s">
        <v>1818</v>
      </c>
      <c r="B153" t="s">
        <v>110</v>
      </c>
      <c r="C153" s="332" t="s">
        <v>1953</v>
      </c>
    </row>
    <row r="154" spans="1:3" x14ac:dyDescent="0.25">
      <c r="A154" s="211" t="s">
        <v>1818</v>
      </c>
      <c r="B154" t="s">
        <v>111</v>
      </c>
      <c r="C154" s="332" t="s">
        <v>1954</v>
      </c>
    </row>
    <row r="155" spans="1:3" x14ac:dyDescent="0.25">
      <c r="A155" s="211" t="s">
        <v>1818</v>
      </c>
      <c r="B155" t="s">
        <v>111</v>
      </c>
      <c r="C155" s="332" t="s">
        <v>1955</v>
      </c>
    </row>
    <row r="156" spans="1:3" x14ac:dyDescent="0.25">
      <c r="A156" s="211" t="s">
        <v>1819</v>
      </c>
      <c r="B156" t="s">
        <v>3</v>
      </c>
      <c r="C156" s="332" t="s">
        <v>168</v>
      </c>
    </row>
    <row r="157" spans="1:3" ht="30" x14ac:dyDescent="0.25">
      <c r="A157" s="211" t="s">
        <v>1819</v>
      </c>
      <c r="B157" t="s">
        <v>3</v>
      </c>
      <c r="C157" s="333" t="s">
        <v>1975</v>
      </c>
    </row>
    <row r="158" spans="1:3" x14ac:dyDescent="0.25">
      <c r="A158" s="211" t="s">
        <v>1819</v>
      </c>
      <c r="B158" t="s">
        <v>1833</v>
      </c>
      <c r="C158" s="333" t="s">
        <v>201</v>
      </c>
    </row>
    <row r="159" spans="1:3" x14ac:dyDescent="0.25">
      <c r="A159" s="211" t="s">
        <v>1819</v>
      </c>
      <c r="B159" t="s">
        <v>1833</v>
      </c>
      <c r="C159" s="333" t="s">
        <v>1957</v>
      </c>
    </row>
    <row r="160" spans="1:3" x14ac:dyDescent="0.25">
      <c r="A160" s="211" t="s">
        <v>1819</v>
      </c>
      <c r="B160" t="s">
        <v>1833</v>
      </c>
      <c r="C160" s="333" t="s">
        <v>1958</v>
      </c>
    </row>
    <row r="161" spans="1:3" ht="60" x14ac:dyDescent="0.25">
      <c r="A161" s="211" t="s">
        <v>1819</v>
      </c>
      <c r="B161" t="s">
        <v>110</v>
      </c>
      <c r="C161" s="333" t="s">
        <v>1961</v>
      </c>
    </row>
    <row r="162" spans="1:3" x14ac:dyDescent="0.25">
      <c r="A162" s="211" t="s">
        <v>1819</v>
      </c>
      <c r="B162" t="s">
        <v>110</v>
      </c>
      <c r="C162" s="333" t="s">
        <v>1962</v>
      </c>
    </row>
    <row r="163" spans="1:3" x14ac:dyDescent="0.25">
      <c r="A163" s="211" t="s">
        <v>1819</v>
      </c>
      <c r="B163" t="s">
        <v>110</v>
      </c>
      <c r="C163" s="333" t="s">
        <v>1963</v>
      </c>
    </row>
    <row r="164" spans="1:3" x14ac:dyDescent="0.25">
      <c r="A164" s="211" t="s">
        <v>1819</v>
      </c>
      <c r="B164" t="s">
        <v>110</v>
      </c>
      <c r="C164" s="333" t="s">
        <v>1964</v>
      </c>
    </row>
    <row r="165" spans="1:3" x14ac:dyDescent="0.25">
      <c r="A165" s="211" t="s">
        <v>1819</v>
      </c>
      <c r="B165" t="s">
        <v>110</v>
      </c>
      <c r="C165" s="333" t="s">
        <v>1923</v>
      </c>
    </row>
    <row r="166" spans="1:3" x14ac:dyDescent="0.25">
      <c r="A166" s="211" t="s">
        <v>1819</v>
      </c>
      <c r="B166" t="s">
        <v>7</v>
      </c>
      <c r="C166" s="332" t="s">
        <v>1978</v>
      </c>
    </row>
    <row r="167" spans="1:3" x14ac:dyDescent="0.25">
      <c r="A167" s="211" t="s">
        <v>1819</v>
      </c>
      <c r="B167" t="s">
        <v>111</v>
      </c>
      <c r="C167" s="332" t="s">
        <v>1956</v>
      </c>
    </row>
    <row r="168" spans="1:3" x14ac:dyDescent="0.25">
      <c r="A168" s="211" t="s">
        <v>1819</v>
      </c>
      <c r="B168" t="s">
        <v>111</v>
      </c>
      <c r="C168" s="333" t="s">
        <v>1965</v>
      </c>
    </row>
    <row r="169" spans="1:3" x14ac:dyDescent="0.25">
      <c r="A169" s="211" t="s">
        <v>1819</v>
      </c>
      <c r="B169" t="s">
        <v>111</v>
      </c>
      <c r="C169" s="333" t="s">
        <v>1966</v>
      </c>
    </row>
    <row r="170" spans="1:3" ht="30" x14ac:dyDescent="0.25">
      <c r="A170" s="211" t="s">
        <v>1819</v>
      </c>
      <c r="B170" t="s">
        <v>111</v>
      </c>
      <c r="C170" s="333" t="s">
        <v>1967</v>
      </c>
    </row>
    <row r="171" spans="1:3" x14ac:dyDescent="0.25">
      <c r="A171" s="211" t="s">
        <v>1819</v>
      </c>
      <c r="B171" t="s">
        <v>229</v>
      </c>
      <c r="C171" s="333" t="s">
        <v>1959</v>
      </c>
    </row>
    <row r="172" spans="1:3" x14ac:dyDescent="0.25">
      <c r="A172" s="211" t="s">
        <v>1819</v>
      </c>
      <c r="B172" t="s">
        <v>229</v>
      </c>
      <c r="C172" s="333" t="s">
        <v>1960</v>
      </c>
    </row>
    <row r="173" spans="1:3" x14ac:dyDescent="0.25">
      <c r="A173" s="211" t="s">
        <v>1819</v>
      </c>
      <c r="B173" t="s">
        <v>112</v>
      </c>
      <c r="C173" s="332" t="s">
        <v>1943</v>
      </c>
    </row>
    <row r="174" spans="1:3" x14ac:dyDescent="0.25">
      <c r="A174" s="211" t="s">
        <v>1819</v>
      </c>
      <c r="B174" t="s">
        <v>112</v>
      </c>
      <c r="C174" s="333" t="s">
        <v>1968</v>
      </c>
    </row>
    <row r="175" spans="1:3" x14ac:dyDescent="0.25">
      <c r="A175" s="211" t="s">
        <v>1819</v>
      </c>
      <c r="B175" t="s">
        <v>112</v>
      </c>
      <c r="C175" s="333" t="s">
        <v>1969</v>
      </c>
    </row>
    <row r="176" spans="1:3" x14ac:dyDescent="0.25">
      <c r="A176" s="211" t="s">
        <v>1819</v>
      </c>
      <c r="B176" t="s">
        <v>112</v>
      </c>
      <c r="C176" s="333" t="s">
        <v>1970</v>
      </c>
    </row>
    <row r="177" spans="1:3" x14ac:dyDescent="0.25">
      <c r="A177" s="211" t="s">
        <v>1819</v>
      </c>
      <c r="B177" t="s">
        <v>112</v>
      </c>
      <c r="C177" s="333" t="s">
        <v>1971</v>
      </c>
    </row>
    <row r="178" spans="1:3" x14ac:dyDescent="0.25">
      <c r="A178" s="211" t="s">
        <v>1819</v>
      </c>
      <c r="B178" t="s">
        <v>115</v>
      </c>
      <c r="C178" s="333" t="s">
        <v>1972</v>
      </c>
    </row>
    <row r="179" spans="1:3" x14ac:dyDescent="0.25">
      <c r="A179" s="211" t="s">
        <v>1819</v>
      </c>
      <c r="B179" t="s">
        <v>115</v>
      </c>
      <c r="C179" s="333" t="s">
        <v>1973</v>
      </c>
    </row>
    <row r="180" spans="1:3" x14ac:dyDescent="0.25">
      <c r="A180" s="211" t="s">
        <v>1819</v>
      </c>
      <c r="B180" t="s">
        <v>8</v>
      </c>
      <c r="C180" s="332" t="s">
        <v>1974</v>
      </c>
    </row>
    <row r="181" spans="1:3" x14ac:dyDescent="0.25">
      <c r="A181" s="211" t="s">
        <v>1819</v>
      </c>
      <c r="B181" t="s">
        <v>8</v>
      </c>
      <c r="C181" s="332" t="s">
        <v>1979</v>
      </c>
    </row>
    <row r="182" spans="1:3" x14ac:dyDescent="0.25">
      <c r="A182" s="211" t="s">
        <v>1819</v>
      </c>
      <c r="B182" t="s">
        <v>5</v>
      </c>
      <c r="C182" s="333" t="s">
        <v>1976</v>
      </c>
    </row>
    <row r="183" spans="1:3" ht="30" x14ac:dyDescent="0.25">
      <c r="A183" s="211" t="s">
        <v>1819</v>
      </c>
      <c r="B183" t="s">
        <v>10</v>
      </c>
      <c r="C183" s="333" t="s">
        <v>1977</v>
      </c>
    </row>
  </sheetData>
  <autoFilter ref="A1:C183">
    <sortState ref="A2:C189">
      <sortCondition ref="B1:B189"/>
    </sortState>
  </autoFilter>
  <sortState ref="A2:C189">
    <sortCondition ref="A2:A189"/>
    <sortCondition ref="B2:B189"/>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pane ySplit="1" topLeftCell="A2" activePane="bottomLeft" state="frozen"/>
      <selection pane="bottomLeft" activeCell="H27" sqref="H27"/>
    </sheetView>
  </sheetViews>
  <sheetFormatPr defaultRowHeight="15" x14ac:dyDescent="0.25"/>
  <cols>
    <col min="1" max="1" width="27.28515625" bestFit="1" customWidth="1"/>
    <col min="2" max="2" width="10.42578125" customWidth="1"/>
    <col min="3" max="3" width="24.42578125" customWidth="1"/>
    <col min="4" max="4" width="10.85546875" customWidth="1"/>
    <col min="5" max="5" width="12.5703125" customWidth="1"/>
    <col min="6" max="6" width="13.140625" customWidth="1"/>
    <col min="7" max="7" width="20.5703125" customWidth="1"/>
    <col min="8" max="8" width="79.7109375" customWidth="1"/>
  </cols>
  <sheetData>
    <row r="1" spans="1:8" ht="45.75" thickBot="1" x14ac:dyDescent="0.3">
      <c r="A1" s="221" t="s">
        <v>136</v>
      </c>
      <c r="B1" s="222" t="s">
        <v>1980</v>
      </c>
      <c r="C1" s="223" t="s">
        <v>1981</v>
      </c>
      <c r="D1" s="224" t="s">
        <v>1982</v>
      </c>
      <c r="E1" s="224" t="s">
        <v>1983</v>
      </c>
      <c r="F1" s="224" t="s">
        <v>2002</v>
      </c>
      <c r="G1" s="224" t="s">
        <v>2003</v>
      </c>
      <c r="H1" s="182" t="s">
        <v>2004</v>
      </c>
    </row>
    <row r="2" spans="1:8" x14ac:dyDescent="0.25">
      <c r="A2" t="s">
        <v>108</v>
      </c>
      <c r="B2" s="219">
        <v>9289</v>
      </c>
      <c r="C2" t="s">
        <v>1984</v>
      </c>
      <c r="D2" s="215" t="s">
        <v>286</v>
      </c>
      <c r="E2" s="165" t="s">
        <v>1985</v>
      </c>
      <c r="F2" s="165" t="s">
        <v>1985</v>
      </c>
      <c r="G2" s="165">
        <v>2</v>
      </c>
      <c r="H2" t="s">
        <v>2041</v>
      </c>
    </row>
    <row r="3" spans="1:8" x14ac:dyDescent="0.25">
      <c r="A3" t="s">
        <v>0</v>
      </c>
      <c r="B3" s="219">
        <v>5353</v>
      </c>
      <c r="C3" t="s">
        <v>1984</v>
      </c>
      <c r="D3" s="215" t="s">
        <v>286</v>
      </c>
      <c r="E3" s="165" t="s">
        <v>1985</v>
      </c>
      <c r="F3" s="165" t="s">
        <v>1985</v>
      </c>
      <c r="G3" s="165">
        <v>4</v>
      </c>
      <c r="H3" t="s">
        <v>2042</v>
      </c>
    </row>
    <row r="4" spans="1:8" x14ac:dyDescent="0.25">
      <c r="A4" t="s">
        <v>1</v>
      </c>
      <c r="B4" s="216">
        <v>4730</v>
      </c>
      <c r="C4" t="s">
        <v>1984</v>
      </c>
      <c r="D4" s="215" t="s">
        <v>288</v>
      </c>
      <c r="E4" s="165">
        <v>350</v>
      </c>
      <c r="F4" s="165" t="s">
        <v>1989</v>
      </c>
      <c r="G4" s="165">
        <v>5</v>
      </c>
      <c r="H4" t="s">
        <v>1995</v>
      </c>
    </row>
    <row r="5" spans="1:8" x14ac:dyDescent="0.25">
      <c r="A5" t="s">
        <v>3</v>
      </c>
      <c r="B5" s="216">
        <v>4468</v>
      </c>
      <c r="C5" t="s">
        <v>1984</v>
      </c>
      <c r="D5" s="215" t="s">
        <v>288</v>
      </c>
      <c r="E5" s="165">
        <v>200</v>
      </c>
      <c r="F5" s="165" t="s">
        <v>1987</v>
      </c>
      <c r="G5" s="165">
        <v>6</v>
      </c>
      <c r="H5" t="s">
        <v>1994</v>
      </c>
    </row>
    <row r="6" spans="1:8" x14ac:dyDescent="0.25">
      <c r="A6" t="s">
        <v>3</v>
      </c>
      <c r="B6" s="220">
        <v>6947</v>
      </c>
      <c r="C6" t="s">
        <v>1993</v>
      </c>
      <c r="D6" s="215" t="s">
        <v>286</v>
      </c>
      <c r="E6" s="165" t="s">
        <v>1985</v>
      </c>
      <c r="F6" s="165" t="s">
        <v>1985</v>
      </c>
      <c r="G6" s="165">
        <v>3</v>
      </c>
      <c r="H6" t="s">
        <v>1992</v>
      </c>
    </row>
    <row r="7" spans="1:8" x14ac:dyDescent="0.25">
      <c r="A7" t="s">
        <v>3</v>
      </c>
      <c r="B7" s="220">
        <v>7993</v>
      </c>
      <c r="C7" t="s">
        <v>1984</v>
      </c>
      <c r="D7" s="215" t="s">
        <v>286</v>
      </c>
      <c r="E7" s="165" t="s">
        <v>1985</v>
      </c>
      <c r="F7" s="165" t="s">
        <v>1985</v>
      </c>
      <c r="G7" s="165">
        <v>6</v>
      </c>
      <c r="H7" t="s">
        <v>1996</v>
      </c>
    </row>
    <row r="8" spans="1:8" x14ac:dyDescent="0.25">
      <c r="A8" s="1" t="s">
        <v>109</v>
      </c>
      <c r="B8" s="216">
        <v>6990</v>
      </c>
      <c r="C8" t="s">
        <v>1986</v>
      </c>
      <c r="D8" s="215" t="s">
        <v>288</v>
      </c>
      <c r="E8" s="217">
        <v>2541.3200000000002</v>
      </c>
      <c r="F8" s="165" t="s">
        <v>1987</v>
      </c>
      <c r="G8" s="165">
        <v>3</v>
      </c>
      <c r="H8" t="s">
        <v>2043</v>
      </c>
    </row>
    <row r="9" spans="1:8" x14ac:dyDescent="0.25">
      <c r="A9" t="s">
        <v>110</v>
      </c>
      <c r="B9" s="216">
        <v>4835</v>
      </c>
      <c r="C9" t="s">
        <v>1984</v>
      </c>
      <c r="D9" s="215" t="s">
        <v>288</v>
      </c>
      <c r="E9" s="165">
        <v>109.93</v>
      </c>
      <c r="F9" s="165" t="s">
        <v>1987</v>
      </c>
      <c r="G9" s="165">
        <v>6</v>
      </c>
      <c r="H9" t="s">
        <v>1988</v>
      </c>
    </row>
    <row r="10" spans="1:8" x14ac:dyDescent="0.25">
      <c r="A10" t="s">
        <v>110</v>
      </c>
      <c r="B10" s="220">
        <v>9879</v>
      </c>
      <c r="C10" t="s">
        <v>1984</v>
      </c>
      <c r="D10" s="215" t="s">
        <v>286</v>
      </c>
      <c r="E10" s="165" t="s">
        <v>1985</v>
      </c>
      <c r="F10" s="165" t="s">
        <v>1985</v>
      </c>
      <c r="G10" s="165">
        <v>4</v>
      </c>
      <c r="H10" t="s">
        <v>2044</v>
      </c>
    </row>
    <row r="11" spans="1:8" x14ac:dyDescent="0.25">
      <c r="A11" t="s">
        <v>6</v>
      </c>
      <c r="B11" s="218">
        <v>4584</v>
      </c>
      <c r="C11" t="s">
        <v>1984</v>
      </c>
      <c r="D11" s="215" t="s">
        <v>288</v>
      </c>
      <c r="E11" s="217">
        <v>19000</v>
      </c>
      <c r="F11" s="165" t="s">
        <v>1987</v>
      </c>
      <c r="G11" s="165">
        <v>6</v>
      </c>
      <c r="H11" t="s">
        <v>1994</v>
      </c>
    </row>
    <row r="12" spans="1:8" x14ac:dyDescent="0.25">
      <c r="A12" t="s">
        <v>6</v>
      </c>
      <c r="B12" s="218">
        <v>9193</v>
      </c>
      <c r="C12" t="s">
        <v>1984</v>
      </c>
      <c r="D12" s="215" t="s">
        <v>288</v>
      </c>
      <c r="E12" s="217">
        <v>18907.63</v>
      </c>
      <c r="F12" s="165" t="s">
        <v>1987</v>
      </c>
      <c r="G12" s="165">
        <v>6</v>
      </c>
      <c r="H12" t="s">
        <v>1997</v>
      </c>
    </row>
    <row r="13" spans="1:8" x14ac:dyDescent="0.25">
      <c r="A13" t="s">
        <v>7</v>
      </c>
      <c r="B13" s="218">
        <v>4844</v>
      </c>
      <c r="C13" t="s">
        <v>1984</v>
      </c>
      <c r="D13" s="215" t="s">
        <v>288</v>
      </c>
      <c r="E13" s="217">
        <v>1870</v>
      </c>
      <c r="F13" s="165" t="s">
        <v>1987</v>
      </c>
      <c r="G13" s="165">
        <v>6</v>
      </c>
      <c r="H13" t="s">
        <v>1988</v>
      </c>
    </row>
    <row r="14" spans="1:8" x14ac:dyDescent="0.25">
      <c r="A14" t="s">
        <v>7</v>
      </c>
      <c r="B14" s="218">
        <v>6958</v>
      </c>
      <c r="C14" t="s">
        <v>1984</v>
      </c>
      <c r="D14" s="215" t="s">
        <v>288</v>
      </c>
      <c r="E14" s="217">
        <v>1024.8499999999999</v>
      </c>
      <c r="F14" s="165" t="s">
        <v>1987</v>
      </c>
      <c r="G14" s="165">
        <v>6</v>
      </c>
      <c r="H14" t="s">
        <v>1988</v>
      </c>
    </row>
    <row r="15" spans="1:8" x14ac:dyDescent="0.25">
      <c r="A15" t="s">
        <v>111</v>
      </c>
      <c r="B15" s="220">
        <v>9762</v>
      </c>
      <c r="C15" t="s">
        <v>1986</v>
      </c>
      <c r="D15" s="215" t="s">
        <v>288</v>
      </c>
      <c r="E15" s="165">
        <v>23.01</v>
      </c>
      <c r="F15" s="165" t="s">
        <v>1989</v>
      </c>
      <c r="G15" s="165">
        <v>5</v>
      </c>
      <c r="H15" t="s">
        <v>1990</v>
      </c>
    </row>
    <row r="16" spans="1:8" x14ac:dyDescent="0.25">
      <c r="A16" t="s">
        <v>114</v>
      </c>
      <c r="B16" s="216">
        <v>5528</v>
      </c>
      <c r="C16" t="s">
        <v>1986</v>
      </c>
      <c r="D16" s="215" t="s">
        <v>288</v>
      </c>
      <c r="E16" s="165">
        <v>763.29</v>
      </c>
      <c r="F16" s="165" t="s">
        <v>1987</v>
      </c>
      <c r="G16" s="165">
        <v>6</v>
      </c>
      <c r="H16" t="s">
        <v>1994</v>
      </c>
    </row>
    <row r="17" spans="1:8" x14ac:dyDescent="0.25">
      <c r="A17" t="s">
        <v>4</v>
      </c>
      <c r="B17" s="220">
        <v>4665</v>
      </c>
      <c r="C17" t="s">
        <v>1986</v>
      </c>
      <c r="D17" s="215" t="s">
        <v>288</v>
      </c>
      <c r="E17" s="217">
        <v>31000</v>
      </c>
      <c r="F17" s="165" t="s">
        <v>1987</v>
      </c>
      <c r="G17" s="165">
        <v>6</v>
      </c>
      <c r="H17" t="s">
        <v>1994</v>
      </c>
    </row>
    <row r="18" spans="1:8" x14ac:dyDescent="0.25">
      <c r="A18" t="s">
        <v>4</v>
      </c>
      <c r="B18" s="220">
        <v>4795</v>
      </c>
      <c r="C18" t="s">
        <v>1986</v>
      </c>
      <c r="D18" s="215" t="s">
        <v>286</v>
      </c>
      <c r="E18" s="165" t="s">
        <v>1985</v>
      </c>
      <c r="F18" s="165" t="s">
        <v>1985</v>
      </c>
      <c r="G18" s="165">
        <v>5</v>
      </c>
      <c r="H18" t="s">
        <v>1998</v>
      </c>
    </row>
    <row r="19" spans="1:8" x14ac:dyDescent="0.25">
      <c r="A19" t="s">
        <v>4</v>
      </c>
      <c r="B19" s="220">
        <v>4796</v>
      </c>
      <c r="C19" t="s">
        <v>1986</v>
      </c>
      <c r="D19" s="215" t="s">
        <v>286</v>
      </c>
      <c r="E19" s="165" t="s">
        <v>1985</v>
      </c>
      <c r="F19" s="165" t="s">
        <v>1985</v>
      </c>
      <c r="G19" s="165">
        <v>5</v>
      </c>
      <c r="H19" t="s">
        <v>1998</v>
      </c>
    </row>
    <row r="20" spans="1:8" x14ac:dyDescent="0.25">
      <c r="A20" t="s">
        <v>4</v>
      </c>
      <c r="B20" s="220">
        <v>5559</v>
      </c>
      <c r="C20" t="s">
        <v>1999</v>
      </c>
      <c r="D20" s="215" t="s">
        <v>286</v>
      </c>
      <c r="E20" s="165" t="s">
        <v>1985</v>
      </c>
      <c r="F20" s="165" t="s">
        <v>1985</v>
      </c>
      <c r="G20" s="165">
        <v>5</v>
      </c>
      <c r="H20" t="s">
        <v>2000</v>
      </c>
    </row>
    <row r="21" spans="1:8" x14ac:dyDescent="0.25">
      <c r="A21" t="s">
        <v>115</v>
      </c>
      <c r="B21" s="220">
        <v>9089</v>
      </c>
      <c r="C21" t="s">
        <v>1991</v>
      </c>
      <c r="D21" s="215" t="s">
        <v>286</v>
      </c>
      <c r="E21" s="165" t="s">
        <v>1985</v>
      </c>
      <c r="F21" s="165" t="s">
        <v>1985</v>
      </c>
      <c r="G21" s="165">
        <v>3</v>
      </c>
      <c r="H21" t="s">
        <v>1992</v>
      </c>
    </row>
    <row r="22" spans="1:8" x14ac:dyDescent="0.25">
      <c r="A22" t="s">
        <v>8</v>
      </c>
      <c r="B22" s="218">
        <v>6949</v>
      </c>
      <c r="C22" t="s">
        <v>1984</v>
      </c>
      <c r="D22" s="215" t="s">
        <v>288</v>
      </c>
      <c r="E22" s="217">
        <v>6600</v>
      </c>
      <c r="F22" s="165" t="s">
        <v>1987</v>
      </c>
      <c r="G22" s="165">
        <v>5</v>
      </c>
      <c r="H22" t="s">
        <v>2000</v>
      </c>
    </row>
    <row r="23" spans="1:8" x14ac:dyDescent="0.25">
      <c r="A23" s="164" t="s">
        <v>10</v>
      </c>
      <c r="B23" s="225">
        <v>8031</v>
      </c>
      <c r="C23" s="164" t="s">
        <v>1984</v>
      </c>
      <c r="D23" s="226" t="s">
        <v>288</v>
      </c>
      <c r="E23" s="227">
        <v>2250</v>
      </c>
      <c r="F23" s="228" t="s">
        <v>1987</v>
      </c>
      <c r="G23" s="228">
        <v>6</v>
      </c>
      <c r="H23" s="164" t="s">
        <v>2001</v>
      </c>
    </row>
  </sheetData>
  <autoFilter ref="A1:H1">
    <sortState ref="A2:I23">
      <sortCondition ref="A1"/>
    </sortState>
  </autoFilter>
  <hyperlinks>
    <hyperlink ref="B9" r:id="rId1" display="https://www.thegef.org/project/expansion-and-improved-management-effectiveness-achara-region%E2%80%99s-protected-areas"/>
    <hyperlink ref="B8" r:id="rId2" display="https://www.thegef.org/project/achieving-biodiversity-conservation-through-creation-effective-management-and-spatial"/>
    <hyperlink ref="B4" r:id="rId3" display="https://www.thegef.org/project/increasing-representation-effectively-managed-marine-ecosystems-protected-area-system"/>
    <hyperlink ref="B5" r:id="rId4" display="https://www.thegef.org/project/landscape-approach-management-peatlands-aiming-multiple-ecological-benefits"/>
    <hyperlink ref="B11" r:id="rId5" display="https://www.thegef.org/project/improving-sustainability-pa-system-desert-ecosystems-through-promotion-biodiversity"/>
    <hyperlink ref="B13" r:id="rId6" display="https://www.thegef.org/project/improving-coverage-and-management-effectiveness-pas-central-tian-shan-mountains"/>
    <hyperlink ref="B12" r:id="rId7" display="https://www.thegef.org/project/conservation-and-sustainable-management-key-globally-important-ecosystems-multiple-benefits"/>
    <hyperlink ref="B14" r:id="rId8" display="https://www.thegef.org/project/conservation-globally-important-biodiversity-and-associated-land-and-forest-resources"/>
    <hyperlink ref="B22" r:id="rId9" display="https://www.thegef.org/project/conservation-and-sustainable-use-pamir-alay-and-tian-shan-ecosystems-snow-leopard-protection"/>
    <hyperlink ref="B23" r:id="rId10" display="https://www.thegef.org/project/sustainable-natural-resource-use-and-forest-management-key-mountainous-areas-important"/>
    <hyperlink ref="B16" r:id="rId11" display="https://www.thegef.org/project/achieving-biodiversity-conservation-through-creation-and-effective-management-protecte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2018-07-16T19:28:44Z</dcterms:created>
  <dcterms:modified xsi:type="dcterms:W3CDTF">2019-04-03T18:31:34Z</dcterms:modified>
</cp:coreProperties>
</file>