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015" windowHeight="11415" tabRatio="654"/>
  </bookViews>
  <sheets>
    <sheet name="Terrestrial PA cover" sheetId="1" r:id="rId1"/>
    <sheet name="Marine PA cover" sheetId="4" r:id="rId2"/>
    <sheet name="Ecoregions" sheetId="15" r:id="rId3"/>
    <sheet name="KBAs" sheetId="7" r:id="rId4"/>
    <sheet name="PA commitments" sheetId="12" r:id="rId5"/>
    <sheet name="Connectivity" sheetId="9" r:id="rId6"/>
    <sheet name="PAME" sheetId="8" r:id="rId7"/>
    <sheet name="National Priority Actions" sheetId="14" r:id="rId8"/>
    <sheet name="GEF Projects" sheetId="13" r:id="rId9"/>
    <sheet name="IPLC info" sheetId="10" r:id="rId10"/>
  </sheets>
  <definedNames>
    <definedName name="_xlnm._FilterDatabase" localSheetId="8" hidden="1">'GEF Projects'!$A$1:$I$1</definedName>
    <definedName name="_xlnm._FilterDatabase" localSheetId="9" hidden="1">'IPLC info'!$A$1:$V$68</definedName>
    <definedName name="_xlnm._FilterDatabase" localSheetId="3" hidden="1">KBAs!$A$1:$H$1771</definedName>
    <definedName name="_xlnm._FilterDatabase" localSheetId="1" hidden="1">'Marine PA cover'!$A$1:$P$1</definedName>
    <definedName name="_xlnm._FilterDatabase" localSheetId="7" hidden="1">'National Priority Actions'!$A$1:$C$1</definedName>
    <definedName name="_xlnm._FilterDatabase" localSheetId="0" hidden="1">'Terrestrial PA cover'!$A$1:$M$1</definedName>
  </definedNames>
  <calcPr calcId="145621"/>
</workbook>
</file>

<file path=xl/calcChain.xml><?xml version="1.0" encoding="utf-8"?>
<calcChain xmlns="http://schemas.openxmlformats.org/spreadsheetml/2006/main">
  <c r="K3" i="1" l="1"/>
  <c r="K4" i="1"/>
  <c r="K5" i="1"/>
  <c r="K6" i="1"/>
  <c r="K7" i="1"/>
  <c r="K8" i="1"/>
  <c r="K9" i="1"/>
  <c r="K10" i="1"/>
  <c r="K11" i="1"/>
  <c r="K12" i="1"/>
  <c r="K13" i="1"/>
  <c r="K14" i="1"/>
  <c r="K15" i="1"/>
  <c r="K16" i="1"/>
  <c r="K17" i="1"/>
  <c r="K18" i="1"/>
  <c r="K19" i="1"/>
  <c r="K20" i="1"/>
  <c r="K21" i="1"/>
  <c r="K22" i="1"/>
  <c r="K23" i="1"/>
  <c r="K24" i="1"/>
  <c r="K2" i="1"/>
  <c r="E3" i="1" l="1"/>
  <c r="E4" i="1"/>
  <c r="E5" i="1"/>
  <c r="E6" i="1"/>
  <c r="E7" i="1"/>
  <c r="E8" i="1"/>
  <c r="E9" i="1"/>
  <c r="E10" i="1"/>
  <c r="E11" i="1"/>
  <c r="E12" i="1"/>
  <c r="E13" i="1"/>
  <c r="E14" i="1"/>
  <c r="E15" i="1"/>
  <c r="E16" i="1"/>
  <c r="E17" i="1"/>
  <c r="E18" i="1"/>
  <c r="E19" i="1"/>
  <c r="E20" i="1"/>
  <c r="E21" i="1"/>
  <c r="E22" i="1"/>
  <c r="E23" i="1"/>
  <c r="E24" i="1"/>
  <c r="E2" i="1"/>
  <c r="B10" i="12" l="1"/>
  <c r="L6" i="1" l="1"/>
  <c r="M23" i="4" l="1"/>
  <c r="D23" i="4"/>
  <c r="C23" i="4"/>
  <c r="N23" i="4" l="1"/>
  <c r="E23" i="4"/>
</calcChain>
</file>

<file path=xl/sharedStrings.xml><?xml version="1.0" encoding="utf-8"?>
<sst xmlns="http://schemas.openxmlformats.org/spreadsheetml/2006/main" count="9718" uniqueCount="2625">
  <si>
    <t>Costa Rica</t>
  </si>
  <si>
    <t>El Salvador</t>
  </si>
  <si>
    <t>Guatemala</t>
  </si>
  <si>
    <t>Honduras</t>
  </si>
  <si>
    <t>Mexico</t>
  </si>
  <si>
    <t>Nicaragua</t>
  </si>
  <si>
    <t>Panama</t>
  </si>
  <si>
    <t>Argentina</t>
  </si>
  <si>
    <t>Bolivia (Plurinational State of)</t>
  </si>
  <si>
    <t>Brazil</t>
  </si>
  <si>
    <t>Chile</t>
  </si>
  <si>
    <t>Colombia</t>
  </si>
  <si>
    <t>Ecuador</t>
  </si>
  <si>
    <t>Falkland Islands (Malvinas)</t>
  </si>
  <si>
    <t>French Guiana</t>
  </si>
  <si>
    <t>Guyana</t>
  </si>
  <si>
    <t>Paraguay</t>
  </si>
  <si>
    <t>Peru</t>
  </si>
  <si>
    <t>Suriname</t>
  </si>
  <si>
    <t>Uruguay</t>
  </si>
  <si>
    <t>Venezuela (Bolivarian Republic of)</t>
  </si>
  <si>
    <t>Country or Area</t>
  </si>
  <si>
    <t>Cuba</t>
  </si>
  <si>
    <t>Dominican Republic</t>
  </si>
  <si>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</si>
  <si>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</si>
  <si>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t>30% Amazon; 17% others</t>
  </si>
  <si>
    <t>by 2021</t>
  </si>
  <si>
    <r>
      <t>Total land area (km</t>
    </r>
    <r>
      <rPr>
        <b/>
        <vertAlign val="superscript"/>
        <sz val="11"/>
        <color theme="1"/>
        <rFont val="Calibri"/>
        <family val="2"/>
        <scheme val="minor"/>
      </rPr>
      <t>2</t>
    </r>
    <r>
      <rPr>
        <b/>
        <sz val="11"/>
        <color theme="1"/>
        <rFont val="Calibri"/>
        <family val="2"/>
        <scheme val="minor"/>
      </rPr>
      <t>)</t>
    </r>
  </si>
  <si>
    <t>Chiapas-Nicaragua</t>
  </si>
  <si>
    <t>Cocos Islands</t>
  </si>
  <si>
    <t>Cortezian</t>
  </si>
  <si>
    <t>Magdalena Transition</t>
  </si>
  <si>
    <t>Mexican Tropical Pacific</t>
  </si>
  <si>
    <t>Nicoya</t>
  </si>
  <si>
    <t>Northern Gulf of Mexico</t>
  </si>
  <si>
    <t>Panama Bight</t>
  </si>
  <si>
    <t>Revillagigedos</t>
  </si>
  <si>
    <t>Southern California Bight</t>
  </si>
  <si>
    <t>Southern Gulf of Mexico</t>
  </si>
  <si>
    <t>Southwestern Caribbean</t>
  </si>
  <si>
    <t>Western Caribbean</t>
  </si>
  <si>
    <t>Amazonia</t>
  </si>
  <si>
    <t>Araucanian</t>
  </si>
  <si>
    <t>Central Chile</t>
  </si>
  <si>
    <t>Central Peru</t>
  </si>
  <si>
    <t>Channels and Fjords of Southern Chile</t>
  </si>
  <si>
    <t>Chiloense</t>
  </si>
  <si>
    <t>Easter Island</t>
  </si>
  <si>
    <t>Eastern Brazil</t>
  </si>
  <si>
    <t>Eastern Caribbean</t>
  </si>
  <si>
    <t>Eastern Galapagos Islands</t>
  </si>
  <si>
    <t>Fernando de Naronha and Atoll das Rocas</t>
  </si>
  <si>
    <t>Guayaquil</t>
  </si>
  <si>
    <t>Guianan</t>
  </si>
  <si>
    <t>Humboldtian</t>
  </si>
  <si>
    <t>Malvinas/Falklands</t>
  </si>
  <si>
    <t>North Patagonian Gulfs</t>
  </si>
  <si>
    <t>Northeastern Brazil</t>
  </si>
  <si>
    <t>Northern Galapagos Islands</t>
  </si>
  <si>
    <t>Patagonian Shelf</t>
  </si>
  <si>
    <t>Rio de la Plata</t>
  </si>
  <si>
    <t>Rio Grande</t>
  </si>
  <si>
    <t>Sao Pedro and Sao Paulo Islands</t>
  </si>
  <si>
    <t>Southeastern Brazil</t>
  </si>
  <si>
    <t>Southern Caribbean</t>
  </si>
  <si>
    <t>Trindade and Martin Vaz Islands</t>
  </si>
  <si>
    <t>Uruguay-Buenos Aires Shelf</t>
  </si>
  <si>
    <t>Western Galapagos Islands</t>
  </si>
  <si>
    <t>Bahamian</t>
  </si>
  <si>
    <t>Greater Antilles</t>
  </si>
  <si>
    <t>Baja California desert</t>
  </si>
  <si>
    <t>Balsas dry forests</t>
  </si>
  <si>
    <t>California coastal sage and chaparral</t>
  </si>
  <si>
    <t>Central American Atlantic moist forests</t>
  </si>
  <si>
    <t>Central American dry forests</t>
  </si>
  <si>
    <t>Central American montane forests</t>
  </si>
  <si>
    <t>Central American pine-oak forests</t>
  </si>
  <si>
    <t>Central Mexican matorral</t>
  </si>
  <si>
    <t>Chiapas Depression dry forests</t>
  </si>
  <si>
    <t>Chiapas montane forests</t>
  </si>
  <si>
    <t>Chihuahuan desert</t>
  </si>
  <si>
    <t>Chimalapas montane forests</t>
  </si>
  <si>
    <t>Cocos Island moist forests</t>
  </si>
  <si>
    <t>Costa Rican seasonal moist forests</t>
  </si>
  <si>
    <t>Cuban dry forests</t>
  </si>
  <si>
    <t>Eastern Panamanian montane forests</t>
  </si>
  <si>
    <t>Gulf of California xeric scrub</t>
  </si>
  <si>
    <t>Islas Revillagigedo dry forests</t>
  </si>
  <si>
    <t>Isthmian-Atlantic moist forests</t>
  </si>
  <si>
    <t>Isthmian-Pacific moist forests</t>
  </si>
  <si>
    <t>Jalisco dry forests</t>
  </si>
  <si>
    <t>Meseta Central matorral</t>
  </si>
  <si>
    <t>Mesoamerican Gulf-Caribbean mangroves</t>
  </si>
  <si>
    <t>Miskito pine forests</t>
  </si>
  <si>
    <t>Motagua Valley thornscrub</t>
  </si>
  <si>
    <t>Northern Mesoamerican Pacific mangroves</t>
  </si>
  <si>
    <t>Oaxacan montane forests</t>
  </si>
  <si>
    <t>Panamanian dry forests</t>
  </si>
  <si>
    <t>Pantanos de Centla</t>
  </si>
  <si>
    <t>San Lucan xeric scrub</t>
  </si>
  <si>
    <t>Sierra de la Laguna dry forests</t>
  </si>
  <si>
    <t>Sierra de la Laguna pine-oak forests</t>
  </si>
  <si>
    <t>Sierra de los Tuxtlas</t>
  </si>
  <si>
    <t>Sierra Juarez and San Pedro Martir pine-oak forests</t>
  </si>
  <si>
    <t>Sierra Madre de Chiapas moist forests</t>
  </si>
  <si>
    <t>Sierra Madre de Oaxaca pine-oak forests</t>
  </si>
  <si>
    <t>Sierra Madre del Sur pine-oak forests</t>
  </si>
  <si>
    <t>Sierra Madre Occidental pine-oak forests</t>
  </si>
  <si>
    <t>Sierra Madre Oriental pine-oak forests</t>
  </si>
  <si>
    <t>Sinaloan dry forests</t>
  </si>
  <si>
    <t>Sonoran desert</t>
  </si>
  <si>
    <t>Sonoran-Sinaloan transition subtropical dry forest</t>
  </si>
  <si>
    <t>South American Pacific mangroves</t>
  </si>
  <si>
    <t>Southern Mesoamerican Pacific mangroves</t>
  </si>
  <si>
    <t>Southern Pacific dry forests</t>
  </si>
  <si>
    <t>Talamancan montane forests</t>
  </si>
  <si>
    <t>Tamaulipan matorral</t>
  </si>
  <si>
    <t>Tamaulipan mezquital</t>
  </si>
  <si>
    <t>Trans-Mexican Volcanic Belt pine-oak forests</t>
  </si>
  <si>
    <t>Veracruz dry forests</t>
  </si>
  <si>
    <t>Veracruz moist forests</t>
  </si>
  <si>
    <t>Veracruz montane forests</t>
  </si>
  <si>
    <t>Western Gulf coastal grasslands</t>
  </si>
  <si>
    <t>Chocó-Darién moist forests</t>
  </si>
  <si>
    <t>Bajío dry forests</t>
  </si>
  <si>
    <t>Petén-Veracruz moist forests</t>
  </si>
  <si>
    <t>Tehuacán Valley matorral</t>
  </si>
  <si>
    <t>Yucatán dry forests</t>
  </si>
  <si>
    <t>Yucatán moist forests</t>
  </si>
  <si>
    <t>Amazon-Orinoco-Southern Caribbean mangroves</t>
  </si>
  <si>
    <t>Apure-Villavicencio dry forests</t>
  </si>
  <si>
    <t>Araucaria moist forests</t>
  </si>
  <si>
    <t>Araya and Paria xeric scrub</t>
  </si>
  <si>
    <t>Atacama desert</t>
  </si>
  <si>
    <t>Atlantic Coast restingas</t>
  </si>
  <si>
    <t>Atlantic dry forests</t>
  </si>
  <si>
    <t>Bahia coastal forests</t>
  </si>
  <si>
    <t>Bahia interior forests</t>
  </si>
  <si>
    <t>Beni savanna</t>
  </si>
  <si>
    <t>Bolivian montane dry forests</t>
  </si>
  <si>
    <t>Bolivian Yungas</t>
  </si>
  <si>
    <t>Caatinga</t>
  </si>
  <si>
    <t>Caatinga Enclaves moist forests</t>
  </si>
  <si>
    <t>Campos Rupestres montane savanna</t>
  </si>
  <si>
    <t>Caqueta moist forests</t>
  </si>
  <si>
    <t>Catatumbo moist forests</t>
  </si>
  <si>
    <t>Cauca Valley dry forests</t>
  </si>
  <si>
    <t>Cauca Valley montane forests</t>
  </si>
  <si>
    <t>Central Andean dry puna</t>
  </si>
  <si>
    <t>Central Andean puna</t>
  </si>
  <si>
    <t>Central Andean wet puna</t>
  </si>
  <si>
    <t>Cerrado</t>
  </si>
  <si>
    <t>Chilean matorral</t>
  </si>
  <si>
    <t>Chiquitano dry forests</t>
  </si>
  <si>
    <t>Cordillera La Costa montane forests</t>
  </si>
  <si>
    <t>Cordillera Oriental montane forests</t>
  </si>
  <si>
    <t>Dry Chaco</t>
  </si>
  <si>
    <t>Eastern Cordillera real montane forests</t>
  </si>
  <si>
    <t>Ecuadorian dry forests</t>
  </si>
  <si>
    <t>Espinal</t>
  </si>
  <si>
    <t>Fernando de Noronha-Atol das Rocas moist forests</t>
  </si>
  <si>
    <t>Guajira-Barranquilla xeric scrub</t>
  </si>
  <si>
    <t>Guayaquil flooded grasslands</t>
  </si>
  <si>
    <t>Guianan Highlands moist forests</t>
  </si>
  <si>
    <t>Guianan moist forests</t>
  </si>
  <si>
    <t>Guianan piedmont and lowland moist forests</t>
  </si>
  <si>
    <t>Guianan savanna</t>
  </si>
  <si>
    <t>High Monte</t>
  </si>
  <si>
    <t>Humid Chaco</t>
  </si>
  <si>
    <t>Humid Pampas</t>
  </si>
  <si>
    <t>La Costa xeric shrublands</t>
  </si>
  <si>
    <t>Llanos</t>
  </si>
  <si>
    <t>Low Monte</t>
  </si>
  <si>
    <t>Magdalena Valley dry forests</t>
  </si>
  <si>
    <t>Magdalena Valley montane forests</t>
  </si>
  <si>
    <t>Magellanic subpolar forests</t>
  </si>
  <si>
    <t>Malpelo Island xeric scrub</t>
  </si>
  <si>
    <t>Maracaibo dry forests</t>
  </si>
  <si>
    <t>Mato Grosso seasonal forests</t>
  </si>
  <si>
    <t>Napo moist forests</t>
  </si>
  <si>
    <t>Negro-Branco moist forests</t>
  </si>
  <si>
    <t>Northeastern Brazil restingas</t>
  </si>
  <si>
    <t>Northwestern Andean montane forests</t>
  </si>
  <si>
    <t>Orinoco Delta swamp forests</t>
  </si>
  <si>
    <t>Orinoco wetlands</t>
  </si>
  <si>
    <t>Pantanal</t>
  </si>
  <si>
    <t>Pantepui</t>
  </si>
  <si>
    <t>Paraguana xeric scrub</t>
  </si>
  <si>
    <t>Patagonian steppe</t>
  </si>
  <si>
    <t>Patía Valley dry forests</t>
  </si>
  <si>
    <t>Pernambuco coastal forests</t>
  </si>
  <si>
    <t>Pernambuco interior forests</t>
  </si>
  <si>
    <t>Peruvian Yungas</t>
  </si>
  <si>
    <t>Purus-Madeira moist forests</t>
  </si>
  <si>
    <t>Rapa Nui subtropical broadleaf forests</t>
  </si>
  <si>
    <t>Rio Negro campinarana</t>
  </si>
  <si>
    <t>Santa Marta montane forests</t>
  </si>
  <si>
    <t>Sechura desert</t>
  </si>
  <si>
    <t>Serra do Mar coastal forests</t>
  </si>
  <si>
    <t>Southern Andean steppe</t>
  </si>
  <si>
    <t>Southern Andean Yungas</t>
  </si>
  <si>
    <t>Southern Atlantic mangroves</t>
  </si>
  <si>
    <t>Southern Cone Mesopotamian savanna</t>
  </si>
  <si>
    <t>Southwest Amazon moist forests</t>
  </si>
  <si>
    <t>St. Peter and St. Paul rocks</t>
  </si>
  <si>
    <t>Tocantins/Pindare moist forests</t>
  </si>
  <si>
    <t>Trindade-Martin Vaz Islands tropical forests</t>
  </si>
  <si>
    <t>Tumbes-Piura dry forests</t>
  </si>
  <si>
    <t>Uatuma-Trombetas moist forests</t>
  </si>
  <si>
    <t>Ucayali moist forests</t>
  </si>
  <si>
    <t>Uruguayan savanna</t>
  </si>
  <si>
    <t>Valdivian temperate forests</t>
  </si>
  <si>
    <t>Venezuelan Andes montane forests</t>
  </si>
  <si>
    <t>Western Ecuador moist forests</t>
  </si>
  <si>
    <t>Xingu-Tocantins-Araguaia moist forests</t>
  </si>
  <si>
    <t>Tapajós-Xingu moist forests</t>
  </si>
  <si>
    <t>Alto Paraná Atlantic forests</t>
  </si>
  <si>
    <t>Cordillera Central páramo</t>
  </si>
  <si>
    <t>Cordillera de Merida páramo</t>
  </si>
  <si>
    <t>Galápagos Islands scrubland mosaic</t>
  </si>
  <si>
    <t>Juan Fernández Islands temperate forests</t>
  </si>
  <si>
    <t>Juruá-Purus moist forests</t>
  </si>
  <si>
    <t>Lara-Falcón dry forests</t>
  </si>
  <si>
    <t>Madeira-Tapajós moist forests</t>
  </si>
  <si>
    <t>Magdalena-Urabá moist forests</t>
  </si>
  <si>
    <t>Northern Andean páramo</t>
  </si>
  <si>
    <t>Paraná flooded savanna</t>
  </si>
  <si>
    <t>San Félix-San Ambrosio Islands temperate forests</t>
  </si>
  <si>
    <t>Santa Marta páramo</t>
  </si>
  <si>
    <t>Sinú Valley dry forests</t>
  </si>
  <si>
    <t>Bahamian-Antillean mangroves</t>
  </si>
  <si>
    <t>Cuban cactus scrub</t>
  </si>
  <si>
    <t>Cuban moist forests</t>
  </si>
  <si>
    <t>Cuban pine forests</t>
  </si>
  <si>
    <t>Cuban wetlands</t>
  </si>
  <si>
    <t>Enriquillo wetlands</t>
  </si>
  <si>
    <t>Hispaniolan dry forests</t>
  </si>
  <si>
    <t>Hispaniolan moist forests</t>
  </si>
  <si>
    <t>Hispaniolan pine forests</t>
  </si>
  <si>
    <t>Included in ICCA-GSI</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</si>
  <si>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</si>
  <si>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</si>
  <si>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</si>
  <si>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</si>
  <si>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t>Other potential ICCAs from Kothari et al 2012</t>
  </si>
  <si>
    <r>
      <t>Potential 'ICCAs' (km</t>
    </r>
    <r>
      <rPr>
        <b/>
        <vertAlign val="superscript"/>
        <sz val="11"/>
        <color theme="1"/>
        <rFont val="Calibri"/>
        <family val="2"/>
        <scheme val="minor"/>
      </rPr>
      <t>2</t>
    </r>
    <r>
      <rPr>
        <b/>
        <sz val="11"/>
        <color theme="1"/>
        <rFont val="Calibri"/>
        <family val="2"/>
        <scheme val="minor"/>
      </rPr>
      <t>) missing from WDPA</t>
    </r>
  </si>
  <si>
    <t>Comments</t>
  </si>
  <si>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</si>
  <si>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</si>
  <si>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</si>
  <si>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</si>
  <si>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</si>
  <si>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</si>
  <si>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</si>
  <si>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YES</t>
  </si>
  <si>
    <t>No IPLC governed sites reported to the WDPA</t>
  </si>
  <si>
    <t>Claims for ‘Territorios Indígenas Originarios Campesinos” (TIOCs) which fit ICCA definition</t>
  </si>
  <si>
    <r>
      <t>In total, there are 258 claims for TIOCs (40 m.ha); 190 are recognized (20.7 m.ha), 54 fit ICCA definition (</t>
    </r>
    <r>
      <rPr>
        <b/>
        <sz val="10"/>
        <color theme="1"/>
        <rFont val="Calibri"/>
        <family val="2"/>
        <scheme val="minor"/>
      </rPr>
      <t>12 m. ha</t>
    </r>
    <r>
      <rPr>
        <sz val="10"/>
        <color theme="1"/>
        <rFont val="Calibri"/>
        <family val="2"/>
        <scheme val="minor"/>
      </rPr>
      <t>); others, in uplands, degraded.</t>
    </r>
    <r>
      <rPr>
        <b/>
        <sz val="10"/>
        <color theme="1"/>
        <rFont val="Calibri"/>
        <family val="2"/>
        <scheme val="minor"/>
      </rPr>
      <t xml:space="preserve"> </t>
    </r>
    <r>
      <rPr>
        <sz val="10"/>
        <color theme="1"/>
        <rFont val="Calibri"/>
        <family val="2"/>
        <scheme val="minor"/>
      </rPr>
      <t xml:space="preserve"> As further information is obtained,</t>
    </r>
    <r>
      <rPr>
        <b/>
        <sz val="10"/>
        <color theme="1"/>
        <rFont val="Calibri"/>
        <family val="2"/>
        <scheme val="minor"/>
      </rPr>
      <t xml:space="preserve"> </t>
    </r>
    <r>
      <rPr>
        <sz val="10"/>
        <color theme="1"/>
        <rFont val="Calibri"/>
        <family val="2"/>
        <scheme val="minor"/>
      </rPr>
      <t>it is possible that most or all TIOCs will be identifiable as ICCAs</t>
    </r>
  </si>
  <si>
    <t>Only includes TIOCs identifiable as ICCAs; Actual figure may be higher</t>
  </si>
  <si>
    <t>2 Indigenous Territories</t>
  </si>
  <si>
    <r>
      <t>16,448 km</t>
    </r>
    <r>
      <rPr>
        <vertAlign val="superscript"/>
        <sz val="11"/>
        <color theme="1"/>
        <rFont val="Calibri"/>
        <family val="2"/>
        <scheme val="minor"/>
      </rPr>
      <t>2</t>
    </r>
  </si>
  <si>
    <t>Indigenous reserves</t>
  </si>
  <si>
    <t>?</t>
  </si>
  <si>
    <t>500 Indigenous Areas and Indigenous Reserves; Another 220 listed as 'Proposed' (&gt;40,000 km2)</t>
  </si>
  <si>
    <r>
      <t>&gt;1 mil km</t>
    </r>
    <r>
      <rPr>
        <vertAlign val="superscript"/>
        <sz val="11"/>
        <color theme="1"/>
        <rFont val="Calibri"/>
        <family val="2"/>
        <scheme val="minor"/>
      </rPr>
      <t>2</t>
    </r>
  </si>
  <si>
    <t>No overall figure, just 2 documented cases. As further documentation takes place, figure likely to go up manifold.</t>
  </si>
  <si>
    <t>Actual figure likely much higher</t>
  </si>
  <si>
    <t>Resguardos;  
Tierras de Comunidades Negras</t>
  </si>
  <si>
    <t>710; 
152 (17 as ICCAs)</t>
  </si>
  <si>
    <r>
      <t xml:space="preserve">Resguardos (~31 mil.ha) and Tierras de Comunidades Negras (~5.16 mil.ha) are under de jure collective titles. However their conservation status is unknown, and further research would be necessary to determine, on a case to case basis and according to the communities’ will, where the community has a vision and make decisions oriented towards or resulting in conservation. Only 17 Tierras de Comunidades Negras (90,285 ha) have been declared special or multiuse areas for conservation through community´s auto-designation that fit ICCA definition. </t>
    </r>
    <r>
      <rPr>
        <b/>
        <sz val="10"/>
        <color theme="1"/>
        <rFont val="Calibri"/>
        <family val="2"/>
        <scheme val="minor"/>
      </rPr>
      <t>National Parks overlap</t>
    </r>
    <r>
      <rPr>
        <sz val="10"/>
        <color theme="1"/>
        <rFont val="Calibri"/>
        <family val="2"/>
        <scheme val="minor"/>
      </rPr>
      <t xml:space="preserve"> with &gt;4 m.ha of Resguardos</t>
    </r>
  </si>
  <si>
    <t>up to 269,788</t>
  </si>
  <si>
    <t>Indigenous Reserves</t>
  </si>
  <si>
    <t>ICCA figure does not include many unrecognized sites, and many PAs overlap indigenous territories.</t>
  </si>
  <si>
    <t>Areas conserved by indigenous, metis (mestizos) and afro-ecuadorian (afro-ecuatorianos) communities under the Socio Bosque programme.</t>
  </si>
  <si>
    <t xml:space="preserve">No IPLC governed sites reported;
there is 1 'Community Protected Area' </t>
  </si>
  <si>
    <r>
      <t>19.7 km</t>
    </r>
    <r>
      <rPr>
        <vertAlign val="superscript"/>
        <sz val="11"/>
        <color theme="1"/>
        <rFont val="Calibri"/>
        <family val="2"/>
        <scheme val="minor"/>
      </rPr>
      <t>2</t>
    </r>
  </si>
  <si>
    <t>1 IPLC-governed National Park</t>
  </si>
  <si>
    <r>
      <t>5 km</t>
    </r>
    <r>
      <rPr>
        <vertAlign val="superscript"/>
        <sz val="11"/>
        <color theme="1"/>
        <rFont val="Calibri"/>
        <family val="2"/>
        <scheme val="minor"/>
      </rPr>
      <t>2</t>
    </r>
  </si>
  <si>
    <t>1 Community Owned Conservation Area</t>
  </si>
  <si>
    <r>
      <t>6,738 km</t>
    </r>
    <r>
      <rPr>
        <vertAlign val="superscript"/>
        <sz val="11"/>
        <color theme="1"/>
        <rFont val="Calibri"/>
        <family val="2"/>
        <scheme val="minor"/>
      </rPr>
      <t>2</t>
    </r>
  </si>
  <si>
    <t>CCAs (in Oaxaca state); 
ICCAs in part of SE Mexico; 
Voluntary Conserved Areas (VCA) + areas of common use w/ VCA certificates</t>
  </si>
  <si>
    <t xml:space="preserve">126;
322;
93
</t>
  </si>
  <si>
    <t>VCA is the category for areas that are voluntarily conserved by a) indigenous or rural communities, and b) private owners. It is difficult to distinguish areas that are really community conserved and those coerced by NGOs and government.</t>
  </si>
  <si>
    <t>All VCAs appear to be reported; CCAs and ICCAs not reported to WDPA</t>
  </si>
  <si>
    <r>
      <t>&gt;3,000 km</t>
    </r>
    <r>
      <rPr>
        <vertAlign val="superscript"/>
        <sz val="11"/>
        <color theme="1"/>
        <rFont val="Calibri"/>
        <family val="2"/>
        <scheme val="minor"/>
      </rPr>
      <t>2</t>
    </r>
  </si>
  <si>
    <t>Communal Reserves (exclusively located in Amazonian ecosystems)</t>
  </si>
  <si>
    <t xml:space="preserve">While indigenous communities have titled territories, Communal Reserves belong to the State, and are considered as areas where communities can undertake traditional use of natural resources and develop resource management plans. </t>
  </si>
  <si>
    <t>All Communal Reserves are reported to WDPA</t>
  </si>
  <si>
    <t xml:space="preserve">10 Communal Reserves (gov type 'Not reported'); also Private Conservation Areas w/ Local community governance </t>
  </si>
  <si>
    <r>
      <t>&gt;24,000 km</t>
    </r>
    <r>
      <rPr>
        <vertAlign val="superscript"/>
        <sz val="11"/>
        <color theme="1"/>
        <rFont val="Calibri"/>
        <family val="2"/>
        <scheme val="minor"/>
      </rPr>
      <t>2</t>
    </r>
  </si>
  <si>
    <t>Governance type 'Not Reported' for all PAs</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</si>
  <si>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</si>
  <si>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</si>
  <si>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</si>
  <si>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</si>
  <si>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</si>
  <si>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</si>
  <si>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</si>
  <si>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by 2022</t>
  </si>
  <si>
    <t>Sub-regional Total:</t>
  </si>
  <si>
    <t>increase by 0.5%</t>
  </si>
  <si>
    <r>
      <t>Total EEZ area (km</t>
    </r>
    <r>
      <rPr>
        <b/>
        <vertAlign val="superscript"/>
        <sz val="11"/>
        <color theme="1"/>
        <rFont val="Calibri"/>
        <family val="2"/>
        <scheme val="minor"/>
      </rPr>
      <t>2</t>
    </r>
    <r>
      <rPr>
        <b/>
        <sz val="11"/>
        <color theme="1"/>
        <rFont val="Calibri"/>
        <family val="2"/>
        <scheme val="minor"/>
      </rPr>
      <t>)</t>
    </r>
  </si>
  <si>
    <t>% PA cover Jan 2019</t>
  </si>
  <si>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</si>
  <si>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</si>
  <si>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</si>
  <si>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817,000ha</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</si>
  <si>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</si>
  <si>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</si>
  <si>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</si>
  <si>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</si>
  <si>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</si>
  <si>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pg # in NBSAP</t>
  </si>
  <si>
    <t>Action/Target</t>
  </si>
  <si>
    <t>Comment</t>
  </si>
  <si>
    <t>GEF Project status</t>
  </si>
  <si>
    <t>NBSAP Area added w/ post-2020 target</t>
  </si>
  <si>
    <t>National Priority Action</t>
  </si>
  <si>
    <r>
      <t>Increase marine protection</t>
    </r>
    <r>
      <rPr>
        <sz val="10"/>
        <color indexed="8"/>
        <rFont val="Calibri"/>
        <family val="2"/>
      </rPr>
      <t xml:space="preserve"> </t>
    </r>
    <r>
      <rPr>
        <b/>
        <sz val="10"/>
        <color indexed="8"/>
        <rFont val="Calibri"/>
        <family val="2"/>
      </rPr>
      <t>by 1.4%</t>
    </r>
    <r>
      <rPr>
        <sz val="10"/>
        <color indexed="8"/>
        <rFont val="Calibri"/>
        <family val="2"/>
      </rPr>
      <t xml:space="preserve"> (2016-2020)</t>
    </r>
  </si>
  <si>
    <t>NBSAP</t>
  </si>
  <si>
    <t>Costa Rica NBSAP</t>
  </si>
  <si>
    <t>Marine/Coastal Protected Area Coverage: Reach 4% by 2020</t>
  </si>
  <si>
    <t>GEF</t>
  </si>
  <si>
    <t>GEF #4716</t>
  </si>
  <si>
    <t>Project Approved</t>
  </si>
  <si>
    <r>
      <t>Increase the area of coastal and marine PAs: expanding 3 and creating 2 new areas for the Pacific (one is an EBSA, which is related to important areas for ecosystem services), this would significantly increase the area in marine-coastal ecosystems of the Pacific coast from 7,042.44 to 164,297.40 hectares (</t>
    </r>
    <r>
      <rPr>
        <b/>
        <sz val="10"/>
        <color theme="1"/>
        <rFont val="Calibri"/>
        <family val="2"/>
        <scheme val="minor"/>
      </rPr>
      <t>1,573.5 km2</t>
    </r>
    <r>
      <rPr>
        <sz val="10"/>
        <color theme="1"/>
        <rFont val="Calibri"/>
        <family val="2"/>
        <scheme val="minor"/>
      </rPr>
      <t xml:space="preserve"> increase)</t>
    </r>
  </si>
  <si>
    <t>n/a</t>
  </si>
  <si>
    <t>Guatemala NBSAP</t>
  </si>
  <si>
    <t>At least 10% of coastal-marine ecosystems are conserved … by 2022</t>
  </si>
  <si>
    <r>
      <t xml:space="preserve">By 2020, </t>
    </r>
    <r>
      <rPr>
        <sz val="10"/>
        <color indexed="8"/>
        <rFont val="Calibri"/>
        <family val="2"/>
      </rPr>
      <t xml:space="preserve">3 PAs will be created </t>
    </r>
  </si>
  <si>
    <t>Area not provided</t>
  </si>
  <si>
    <t>GEF #4708</t>
  </si>
  <si>
    <t>Mexico NBSAP</t>
  </si>
  <si>
    <t>Marine/Coastal Conservation Area Coverage: Reach at least 10% by 2020</t>
  </si>
  <si>
    <t>Target already surpassed (as of Jan 2019)</t>
  </si>
  <si>
    <t xml:space="preserve">To successfully create 2 New projected marine PA (of 33,493,362 ha and 1,182,563 ha respectively) in order to increase to 10.98% of the marine territory of the country. </t>
  </si>
  <si>
    <t>Completed</t>
  </si>
  <si>
    <t>GEF #5112</t>
  </si>
  <si>
    <t>Argentina NBSAP</t>
  </si>
  <si>
    <t>Brazil NBSAP</t>
  </si>
  <si>
    <t xml:space="preserve">Marine/Coastal Protected Area Coverage: Reach 10% by 2020 </t>
  </si>
  <si>
    <r>
      <t xml:space="preserve">17.5 million ha project </t>
    </r>
    <r>
      <rPr>
        <b/>
        <sz val="10"/>
        <color indexed="8"/>
        <rFont val="Calibri"/>
        <family val="2"/>
      </rPr>
      <t>under GEF</t>
    </r>
  </si>
  <si>
    <t>UN Ocean  conference</t>
  </si>
  <si>
    <t>#OceanAction15763</t>
  </si>
  <si>
    <t>Creation of the Cape Horn Marine Protected Area, will encompass approximately 15 million hectares of marine ecosystems</t>
  </si>
  <si>
    <r>
      <t xml:space="preserve">Creation of 5 new marine protected areas, more than </t>
    </r>
    <r>
      <rPr>
        <sz val="10"/>
        <color indexed="8"/>
        <rFont val="Calibri"/>
        <family val="2"/>
      </rPr>
      <t>30 million hectares</t>
    </r>
  </si>
  <si>
    <t>GEF #4770</t>
  </si>
  <si>
    <t>Ecuador NBSAP</t>
  </si>
  <si>
    <t xml:space="preserve">Area of ​​the continental marine under conservation or environmental management increase to 817,000 ha </t>
  </si>
  <si>
    <t>Increase the percentage of protected areas in marine environment</t>
  </si>
  <si>
    <t>Peru NBSAP</t>
  </si>
  <si>
    <t>52-53</t>
  </si>
  <si>
    <t>4% of the marine area under some form of effective biodiversity management by 2018; and 10% by 2021</t>
  </si>
  <si>
    <t>Uruguay NBSAP</t>
  </si>
  <si>
    <t>"Sea Surface" Conservation Area Coverage: Reach 2% by 2020</t>
  </si>
  <si>
    <t xml:space="preserve">Uruguay </t>
  </si>
  <si>
    <r>
      <t xml:space="preserve">By 2020, </t>
    </r>
    <r>
      <rPr>
        <b/>
        <sz val="10"/>
        <color indexed="8"/>
        <rFont val="Calibri"/>
        <family val="2"/>
      </rPr>
      <t>2%</t>
    </r>
    <r>
      <rPr>
        <sz val="10"/>
        <color indexed="8"/>
        <rFont val="Calibri"/>
        <family val="2"/>
      </rPr>
      <t xml:space="preserve"> of marine waters will be protected through the National System of Protected Areas (SNAP) and other area-based conservation measures </t>
    </r>
  </si>
  <si>
    <t>Cuba NBSAP</t>
  </si>
  <si>
    <t>18-19</t>
  </si>
  <si>
    <t>Marine/Coastal Conservation Area Coverage: Reach 27% by 2020</t>
  </si>
  <si>
    <r>
      <t xml:space="preserve">Increase the number of submission of areas for official PA designation / and increase in </t>
    </r>
    <r>
      <rPr>
        <sz val="10"/>
        <color indexed="8"/>
        <rFont val="Calibri"/>
        <family val="2"/>
      </rPr>
      <t>marine ecosystem representation of</t>
    </r>
    <r>
      <rPr>
        <b/>
        <sz val="10"/>
        <color indexed="8"/>
        <rFont val="Calibri"/>
        <family val="2"/>
      </rPr>
      <t xml:space="preserve"> 3% (10,973 km2)</t>
    </r>
  </si>
  <si>
    <t>Caribbean Challenge Initiative</t>
  </si>
  <si>
    <t>They will evaluate min between 2 and 5 areas (terrestrial and marine) to incorporate them in the national protected area system</t>
  </si>
  <si>
    <t>GEF Project Status</t>
  </si>
  <si>
    <t>Action, Commitment or Target</t>
  </si>
  <si>
    <t>Other GEF Project Links</t>
  </si>
  <si>
    <t>National priority goals = 13% terrestrial PA coverage</t>
  </si>
  <si>
    <t>Reach 13% of the minimum protected area of the national territory</t>
  </si>
  <si>
    <t>Same target in National Priority Action</t>
  </si>
  <si>
    <t>GEF Project</t>
  </si>
  <si>
    <t>GEF #4834</t>
  </si>
  <si>
    <t>Both Project Approved</t>
  </si>
  <si>
    <t>GEF #4859</t>
  </si>
  <si>
    <t xml:space="preserve">By 2020, at least 30% of the Amazon, 17% of each of the other terrestrial biomes … are conserved </t>
  </si>
  <si>
    <r>
      <t xml:space="preserve">Creation of 5 new protected land areas in more than </t>
    </r>
    <r>
      <rPr>
        <b/>
        <sz val="10"/>
        <color theme="1"/>
        <rFont val="Calibri"/>
        <family val="2"/>
        <scheme val="minor"/>
      </rPr>
      <t xml:space="preserve">200 thousand hectares </t>
    </r>
    <r>
      <rPr>
        <sz val="10"/>
        <color theme="1"/>
        <rFont val="Calibri"/>
        <family val="2"/>
        <scheme val="minor"/>
      </rPr>
      <t>[Increase of 1,716.17km2 b/w workshop and Jan2019]</t>
    </r>
  </si>
  <si>
    <r>
      <t>2,500,000 ha of new protected areas (both terrestrial and marine) to get a total of 15,73% terrestrial (increase of</t>
    </r>
    <r>
      <rPr>
        <b/>
        <sz val="10"/>
        <rFont val="Calibri"/>
        <family val="2"/>
        <scheme val="minor"/>
      </rPr>
      <t xml:space="preserve"> 23,129.6 km2</t>
    </r>
    <r>
      <rPr>
        <sz val="10"/>
        <rFont val="Calibri"/>
        <family val="2"/>
        <scheme val="minor"/>
      </rPr>
      <t>, from reported 2014 protection level) [Increase of 9,948.5km2 b/w workshop and Jan2019]</t>
    </r>
  </si>
  <si>
    <t>GEF #5680</t>
  </si>
  <si>
    <t>All Project Approved</t>
  </si>
  <si>
    <t>GEF #4916</t>
  </si>
  <si>
    <t>#4849</t>
  </si>
  <si>
    <t>#4772</t>
  </si>
  <si>
    <t>Enhance ecosystem representation through the incorporation of protected areas of other subsystems (private, decentralized autonomous governments [GADs], community) to the National System of Protected Areas (SNAP)</t>
  </si>
  <si>
    <t>Area was not indicated</t>
  </si>
  <si>
    <t>Paraguay NBSAP</t>
  </si>
  <si>
    <t>Strengthen and update the SINASIP with an ecosystemic vision, in order to effectively maintain at least 17% of the national territory</t>
  </si>
  <si>
    <t>GEF #5458</t>
  </si>
  <si>
    <t>GEF #5080</t>
  </si>
  <si>
    <t>14% by the end of 2014; and 17% by 2021</t>
  </si>
  <si>
    <r>
      <t xml:space="preserve">By 2020, </t>
    </r>
    <r>
      <rPr>
        <b/>
        <sz val="10"/>
        <color theme="1"/>
        <rFont val="Calibri"/>
        <family val="2"/>
        <scheme val="minor"/>
      </rPr>
      <t>15%</t>
    </r>
    <r>
      <rPr>
        <sz val="10"/>
        <color theme="1"/>
        <rFont val="Calibri"/>
        <family val="2"/>
        <scheme val="minor"/>
      </rPr>
      <t xml:space="preserve"> of the territory will be protected</t>
    </r>
  </si>
  <si>
    <t>GEF #4841</t>
  </si>
  <si>
    <t xml:space="preserve">At least 15% of the continental surface is conserved through the National System of Protected Areas (SNAP) </t>
  </si>
  <si>
    <r>
      <t xml:space="preserve">Increase </t>
    </r>
    <r>
      <rPr>
        <b/>
        <sz val="10"/>
        <color theme="1"/>
        <rFont val="Calibri"/>
        <family val="2"/>
        <scheme val="minor"/>
      </rPr>
      <t>by 0.5%</t>
    </r>
    <r>
      <rPr>
        <sz val="10"/>
        <color theme="1"/>
        <rFont val="Calibri"/>
        <family val="2"/>
        <scheme val="minor"/>
      </rPr>
      <t xml:space="preserve"> terrestrial protected areas (2016-2020)</t>
    </r>
  </si>
  <si>
    <t>GEF #4836</t>
  </si>
  <si>
    <t>41/65</t>
  </si>
  <si>
    <t>Short term goal: By 2020, the system of state protected areas will be expanded by 0.5%</t>
  </si>
  <si>
    <t>GEF #5749</t>
  </si>
  <si>
    <r>
      <t xml:space="preserve">Add </t>
    </r>
    <r>
      <rPr>
        <b/>
        <sz val="10"/>
        <color theme="1"/>
        <rFont val="Calibri"/>
        <family val="2"/>
        <scheme val="minor"/>
      </rPr>
      <t>20,000ha</t>
    </r>
    <r>
      <rPr>
        <sz val="10"/>
        <color theme="1"/>
        <rFont val="Calibri"/>
        <family val="2"/>
        <scheme val="minor"/>
      </rPr>
      <t xml:space="preserve"> to SIGAP (Guatemala system of PAs)</t>
    </r>
  </si>
  <si>
    <t>At least 40% of terrestrial and inland water areas are conserved and/or managed efficiently through SIGAP and other forms of management focused on conservation and sustainable use of biodiversity</t>
  </si>
  <si>
    <t>By 2020, 3 PAs will be created</t>
  </si>
  <si>
    <r>
      <t xml:space="preserve">To successfully create seven new protected terrestrial PA (for a total addition of </t>
    </r>
    <r>
      <rPr>
        <b/>
        <sz val="10"/>
        <color theme="1"/>
        <rFont val="Calibri"/>
        <family val="2"/>
        <scheme val="minor"/>
      </rPr>
      <t>4,831,803 hectares</t>
    </r>
    <r>
      <rPr>
        <sz val="10"/>
        <color theme="1"/>
        <rFont val="Calibri"/>
        <family val="2"/>
        <scheme val="minor"/>
      </rPr>
      <t xml:space="preserve">) in order to increase in 2.46% for a total of 15.61% of the country.   
(3 of the new PAs were designated in 2016 [Islas del Pacífico, Sierra de Tamaulipas, Zona Marina Profunda Pacífico Transicional Mexicano y Centroamericano], area of remaining PAs is </t>
    </r>
    <r>
      <rPr>
        <b/>
        <sz val="10"/>
        <color theme="1"/>
        <rFont val="Calibri"/>
        <family val="2"/>
        <scheme val="minor"/>
      </rPr>
      <t xml:space="preserve">34,415.86km2 </t>
    </r>
    <r>
      <rPr>
        <sz val="10"/>
        <color theme="1"/>
        <rFont val="Calibri"/>
        <family val="2"/>
        <scheme val="minor"/>
      </rPr>
      <t>after removing overlapping Ramsar sites)</t>
    </r>
  </si>
  <si>
    <t>GEF #9445</t>
  </si>
  <si>
    <t>GEF #5089</t>
  </si>
  <si>
    <t>#4792</t>
  </si>
  <si>
    <t>#4763</t>
  </si>
  <si>
    <t>By 2020, at least 17 per cent of terrestrial and inland water … are conserved</t>
  </si>
  <si>
    <t>Achieving administrative and legal approval of 70 protected areas of national significance and 63 protected areas of local significance (terrestrial and marine)</t>
  </si>
  <si>
    <t>GEF #4846</t>
  </si>
  <si>
    <t xml:space="preserve">Conservation of 20% of land areas </t>
  </si>
  <si>
    <t>TERRESTRIAL</t>
  </si>
  <si>
    <t>Guyana NBSAP</t>
  </si>
  <si>
    <t>45</t>
  </si>
  <si>
    <t>17% of terrestrial area for in-situ conservation in legal protection by 2020</t>
  </si>
  <si>
    <r>
      <t>Add at least the Konashen Community Owned Conservation Area to the National Protected Areas System, increasing land area covered by protected areas by another</t>
    </r>
    <r>
      <rPr>
        <b/>
        <sz val="10"/>
        <color theme="1"/>
        <rFont val="Calibri"/>
        <family val="2"/>
        <scheme val="minor"/>
      </rPr>
      <t xml:space="preserve"> 3%.</t>
    </r>
  </si>
  <si>
    <t>Completed: already reported to WDPA as a Community Owned Conservation Area (6250km2)</t>
  </si>
  <si>
    <t>up to 360,000</t>
  </si>
  <si>
    <t>unclear if any of the Indigenous reserves remain un-reported in WDPA</t>
  </si>
  <si>
    <t>Total land area managed or owned by Indigenous Peoples 
(per Garnett et al 2018)</t>
  </si>
  <si>
    <t>ISO3</t>
  </si>
  <si>
    <t>Total land area (km2)</t>
  </si>
  <si>
    <t>PA cover (km2) Jan 2019</t>
  </si>
  <si>
    <t>CUB</t>
  </si>
  <si>
    <t>DOM</t>
  </si>
  <si>
    <t>ARG</t>
  </si>
  <si>
    <t>BOL</t>
  </si>
  <si>
    <t>BRA</t>
  </si>
  <si>
    <t>CHL</t>
  </si>
  <si>
    <t>COL</t>
  </si>
  <si>
    <t>CRI</t>
  </si>
  <si>
    <t>ECU</t>
  </si>
  <si>
    <t>SLV</t>
  </si>
  <si>
    <t>FLK</t>
  </si>
  <si>
    <t>GUF</t>
  </si>
  <si>
    <t>GTM</t>
  </si>
  <si>
    <t>GUY</t>
  </si>
  <si>
    <t>HND</t>
  </si>
  <si>
    <t>MEX</t>
  </si>
  <si>
    <t>NIC</t>
  </si>
  <si>
    <t>PAN</t>
  </si>
  <si>
    <t>PRY</t>
  </si>
  <si>
    <t>PER</t>
  </si>
  <si>
    <t>SUR</t>
  </si>
  <si>
    <t>URY</t>
  </si>
  <si>
    <t>VEN</t>
  </si>
  <si>
    <t>Total marine area (km2)</t>
  </si>
  <si>
    <t>MPA cover (km2) Jan 2019</t>
  </si>
  <si>
    <t>PA area w/ completed PAME assessment</t>
  </si>
  <si>
    <t>% completed PAME assessment terrestrial</t>
  </si>
  <si>
    <t>MPA area w/ completed PAME assessment</t>
  </si>
  <si>
    <t>% completed PAME assessment marine</t>
  </si>
  <si>
    <t>#9664</t>
  </si>
  <si>
    <t>Concept Approved (9441), All others Project Approved</t>
  </si>
  <si>
    <t>#9441</t>
  </si>
  <si>
    <t>ProtConn (June 2018)</t>
  </si>
  <si>
    <t>A2</t>
  </si>
  <si>
    <t>No_C</t>
  </si>
  <si>
    <t>Targeted designation of connecting PAs</t>
  </si>
  <si>
    <t>B_1_2</t>
  </si>
  <si>
    <t>Permeability of unprotected lands (B1) and coordinated management of adjacent PAs (B2)</t>
  </si>
  <si>
    <t>C</t>
  </si>
  <si>
    <t>Targeted designation of connecting PAs &amp; Coordinated management of transboundary PA linkages</t>
  </si>
  <si>
    <t>A1</t>
  </si>
  <si>
    <t>General increase of PA coverage &amp; Coordinated management of transboundary PA linkages</t>
  </si>
  <si>
    <t>General increase of PA coverage</t>
  </si>
  <si>
    <t>Permeability of unprotected lands (B1) and coordinated management of adjacent PAs (B2) &amp; Coordinated management of transboundary PA linkages</t>
  </si>
  <si>
    <t>B1</t>
  </si>
  <si>
    <t>Permeability of the unprotected lands in between PAs &amp; Coordinated management of transboundary PA linkages</t>
  </si>
  <si>
    <t>B2</t>
  </si>
  <si>
    <t>Coordinated management of adjacent PAs with different designations in the country &amp; Coordinated management of transboundary PA linkages</t>
  </si>
  <si>
    <t>Coordinated management of adjacent PAs with different designations in the country</t>
  </si>
  <si>
    <t>Priority*</t>
  </si>
  <si>
    <t>C_priority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</si>
  <si>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</si>
  <si>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</si>
  <si>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</si>
  <si>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</si>
  <si>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</si>
  <si>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</si>
  <si>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</si>
  <si>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Alejandro de Humboldt</t>
  </si>
  <si>
    <t>Yes</t>
  </si>
  <si>
    <t>No</t>
  </si>
  <si>
    <t xml:space="preserve"> Yes</t>
  </si>
  <si>
    <t>Alturas de Banao</t>
  </si>
  <si>
    <t>Boca de Jaruco</t>
  </si>
  <si>
    <t>Cayería Centro-Oriental de Villa Clara</t>
  </si>
  <si>
    <t>Cayo Sabinal, Ballenatos y Manglares de la Bahía de Nuevitas</t>
  </si>
  <si>
    <t>Cayos de San Felipe</t>
  </si>
  <si>
    <t>Cayos Romano - Cruz - Megano Grande</t>
  </si>
  <si>
    <t>Cienaga de Lanier y Sur de la Isla de la Juventud</t>
  </si>
  <si>
    <t>Ciénaga de Zapata</t>
  </si>
  <si>
    <t>Cordillera del Turquino y zona costera El Macío - Las Coloradas</t>
  </si>
  <si>
    <t>Cuchillas de Moa y del Toa</t>
  </si>
  <si>
    <t>Delta del Cauto</t>
  </si>
  <si>
    <t>Delta del Mayarí</t>
  </si>
  <si>
    <t>Desembarco del Granma</t>
  </si>
  <si>
    <t>Gibara</t>
  </si>
  <si>
    <t>Gran Humedal del Norte de Ciego de Ávila</t>
  </si>
  <si>
    <t>Gran Piedra - Pico Mogote</t>
  </si>
  <si>
    <t>Guanahacabibes</t>
  </si>
  <si>
    <t>Hatibonico - Baitiquirí - Imías</t>
  </si>
  <si>
    <t>Humedal Sur de Pinar del Río</t>
  </si>
  <si>
    <t>Humedal Sur de Sancti Spiritus</t>
  </si>
  <si>
    <t>La Cantera</t>
  </si>
  <si>
    <t>La Mensura</t>
  </si>
  <si>
    <t>Las Picuas - Del Cristo Cay</t>
  </si>
  <si>
    <t>Limones - Tuabaquey</t>
  </si>
  <si>
    <t>Matanzas-Cardenas area</t>
  </si>
  <si>
    <t>Mil Cumbres</t>
  </si>
  <si>
    <t>Monte Bisse</t>
  </si>
  <si>
    <t>Northern foothills of Sierra Maestra</t>
  </si>
  <si>
    <t>Northern Sierra del Chorrillo</t>
  </si>
  <si>
    <t>Pan de Matanzas Hill</t>
  </si>
  <si>
    <t>Parnaso-Los Montes</t>
  </si>
  <si>
    <t>Pico Cristal</t>
  </si>
  <si>
    <t>Reserva de Flora Canasí and Sector oriental Alturas de La Habana - Matanzas y Zona Costera Canasí - Punta Rubalcava</t>
  </si>
  <si>
    <t>Río Máximo</t>
  </si>
  <si>
    <t>Siboney - Juticí</t>
  </si>
  <si>
    <t>Sierra de Anafe</t>
  </si>
  <si>
    <t>Sierra del Chorrillo</t>
  </si>
  <si>
    <t>Sierra del Rosario</t>
  </si>
  <si>
    <t>Topes de Collantes</t>
  </si>
  <si>
    <t>Turquino</t>
  </si>
  <si>
    <t>Armando Bermudez National Park</t>
  </si>
  <si>
    <t>Arroyo Lebrón, El Seybo</t>
  </si>
  <si>
    <t>Bahía de las Calderas</t>
  </si>
  <si>
    <t>Cabo Engaño</t>
  </si>
  <si>
    <t>Cabral Lagoon</t>
  </si>
  <si>
    <t>Cerro Chacuey</t>
  </si>
  <si>
    <t>Del Este National Park</t>
  </si>
  <si>
    <t>Diego de Ocampo</t>
  </si>
  <si>
    <t>Eastern Bahoruco</t>
  </si>
  <si>
    <t>Ebano Verde Scientific Reserve</t>
  </si>
  <si>
    <t>Enriquillo Lake</t>
  </si>
  <si>
    <t>Hoyo Claro - Hoyo Azul</t>
  </si>
  <si>
    <t>Jaragua National Park</t>
  </si>
  <si>
    <t>Laguna Bávaro</t>
  </si>
  <si>
    <t>Limón Lagoon</t>
  </si>
  <si>
    <t>Loma Guaconejo</t>
  </si>
  <si>
    <t>Loma Isabel de Torres</t>
  </si>
  <si>
    <t>Loma La Humeadora</t>
  </si>
  <si>
    <t>Loma Quita Espuela</t>
  </si>
  <si>
    <t>Manglares de Estero Balsa</t>
  </si>
  <si>
    <t>Manglares del Bajo Yuna</t>
  </si>
  <si>
    <t>Nalga de Maco-Río Limpio</t>
  </si>
  <si>
    <t>Padre Domingo Fuertes Natural Monument</t>
  </si>
  <si>
    <t>Parque Nacional Josï¿½ del Carmen Ramï¿½rez</t>
  </si>
  <si>
    <t>Playa Bayahibe</t>
  </si>
  <si>
    <t>Punta Cana</t>
  </si>
  <si>
    <t>Rio Anamuya</t>
  </si>
  <si>
    <t>Salto de la Damajagua</t>
  </si>
  <si>
    <t>Sierra de Neyba</t>
  </si>
  <si>
    <t>Sierra Martin Garcia</t>
  </si>
  <si>
    <t>Siete Hermanos Keys</t>
  </si>
  <si>
    <t>Valle Nuevo</t>
  </si>
  <si>
    <t>14 km west of Saladas</t>
  </si>
  <si>
    <t>Abra Grande</t>
  </si>
  <si>
    <t>Acambuco</t>
  </si>
  <si>
    <t>Agilares</t>
  </si>
  <si>
    <t>Alta cuenca del arroyo Alegría</t>
  </si>
  <si>
    <t>Alta cuenca del arroyo Piray Guazú</t>
  </si>
  <si>
    <t>Alto Calilegua</t>
  </si>
  <si>
    <t>Aluminé-Moquehue</t>
  </si>
  <si>
    <t>Area Natural Protegida Auca Mahuida</t>
  </si>
  <si>
    <t>Area Natural Protegida El Mangrullo</t>
  </si>
  <si>
    <t>Arroyo Cristiano Muerto</t>
  </si>
  <si>
    <t>Azara</t>
  </si>
  <si>
    <t>Bahía de Samborombón y Punta Rasa</t>
  </si>
  <si>
    <t>Bajos Submeridionales</t>
  </si>
  <si>
    <t>Bañado de Añatuya</t>
  </si>
  <si>
    <t>Bañado La Estrella Este</t>
  </si>
  <si>
    <t>Bañado La Estrella Oeste</t>
  </si>
  <si>
    <t>Bañados de Figueroa</t>
  </si>
  <si>
    <t>Bañados del Arroyo Chucul y Reserva Natural de Fauna Laguna La Felipa</t>
  </si>
  <si>
    <t>Bañados del Quirquincho</t>
  </si>
  <si>
    <t>Bañados del Río Atuel</t>
  </si>
  <si>
    <t>Bañados del Río Saladillo</t>
  </si>
  <si>
    <t>Barra Concepción</t>
  </si>
  <si>
    <t>Barrancas de Baradero</t>
  </si>
  <si>
    <t>Bolsón de Pipanaco</t>
  </si>
  <si>
    <t>Bosques de Chacho</t>
  </si>
  <si>
    <t>Bosques de Olta</t>
  </si>
  <si>
    <t>Cabo Vírgenes</t>
  </si>
  <si>
    <t>Caldenal del Sudoeste  de Buenos Aires</t>
  </si>
  <si>
    <t>Campo San Juan</t>
  </si>
  <si>
    <t>Campo Viera y Campo Ramón</t>
  </si>
  <si>
    <t>Canal Beagle</t>
  </si>
  <si>
    <t>Caspala y Santa Ana</t>
  </si>
  <si>
    <t>Ceibas</t>
  </si>
  <si>
    <t>Cerro Mártires y Barra Santa María</t>
  </si>
  <si>
    <t>Cerro Negro de San Antonio</t>
  </si>
  <si>
    <t>Chaco de Tartagal</t>
  </si>
  <si>
    <t>Chaguaral</t>
  </si>
  <si>
    <t>Chancaní y Sierras de Pocho</t>
  </si>
  <si>
    <t>Comodoro Rivadavia</t>
  </si>
  <si>
    <t>Complejo Islote Lobos</t>
  </si>
  <si>
    <t>Complejo Punta Tombo  - Punta Atlas</t>
  </si>
  <si>
    <t>Concepción-Chavarría</t>
  </si>
  <si>
    <t>Confluencia, desembocadura y adyacencias de los ríos Chico y Santa Cruz</t>
  </si>
  <si>
    <t>Corredor Urugua-í Foerster</t>
  </si>
  <si>
    <t>Cuenca del arroyo Garupá</t>
  </si>
  <si>
    <t>Cuenca del Piray Miní</t>
  </si>
  <si>
    <t>Cuenca del río Aguapey</t>
  </si>
  <si>
    <t>Cuenca del Río Salado</t>
  </si>
  <si>
    <t>Cuesta de las Higuerillas</t>
  </si>
  <si>
    <t>Cuesta del Clavillo</t>
  </si>
  <si>
    <t>Cuesta del Obispo</t>
  </si>
  <si>
    <t>Cuesta del Totoral</t>
  </si>
  <si>
    <t>Cuña boscosa de Santa Fe</t>
  </si>
  <si>
    <t>Dorso Occidental Subhúmedo de Santa Fe</t>
  </si>
  <si>
    <t>Dos de Mayo</t>
  </si>
  <si>
    <t>El Cachapé</t>
  </si>
  <si>
    <t>El Cantor</t>
  </si>
  <si>
    <t>El Colorado</t>
  </si>
  <si>
    <t>El Fuerte y Santa Clara</t>
  </si>
  <si>
    <t>El Infiernillo</t>
  </si>
  <si>
    <t>El Ingenio stream and tributaries</t>
  </si>
  <si>
    <t>El Talar de Belén</t>
  </si>
  <si>
    <t>El Zurdo</t>
  </si>
  <si>
    <t>Espinal de Mercedes</t>
  </si>
  <si>
    <t>Estancia El Cóndor</t>
  </si>
  <si>
    <t>Estancia Guaycolec</t>
  </si>
  <si>
    <t>Estancia La Alegría</t>
  </si>
  <si>
    <t>Estancia La Leonor</t>
  </si>
  <si>
    <t>Estancia Medaland</t>
  </si>
  <si>
    <t>Estancia Mora Cué y alrededores</t>
  </si>
  <si>
    <t>Estancia Puerto Valle</t>
  </si>
  <si>
    <t>Estancia San Ignacio</t>
  </si>
  <si>
    <t>Estancia San Juan Poriahú</t>
  </si>
  <si>
    <t>Estepas arbustivas del Sur de Buenos Aires</t>
  </si>
  <si>
    <t>Estero Tapenagá</t>
  </si>
  <si>
    <t>Estero Valenzuela</t>
  </si>
  <si>
    <t>Estuario del Río Coyle</t>
  </si>
  <si>
    <t>Estuario del Río Gallegos</t>
  </si>
  <si>
    <t>Extensión Límite Este y Sur del Parque Nacional Nahuel Huapi</t>
  </si>
  <si>
    <t>Extension of Ascochinga</t>
  </si>
  <si>
    <t>Extremo noreste de Corrientes</t>
  </si>
  <si>
    <t>Felipe Yofre</t>
  </si>
  <si>
    <t>Fincas Santiago y San Andrés</t>
  </si>
  <si>
    <t>Fortín Sargento Primero Leyes</t>
  </si>
  <si>
    <t>Galarza</t>
  </si>
  <si>
    <t>Isla de los Estados, Islas de Año Nuevo e islotes adyacentes</t>
  </si>
  <si>
    <t>Islas de Victoria</t>
  </si>
  <si>
    <t>Itiyuro-Tuyunti</t>
  </si>
  <si>
    <t>Jaaukanigás</t>
  </si>
  <si>
    <t>Jagüel  del Monte</t>
  </si>
  <si>
    <t>La Angostura y Alto Río Chico</t>
  </si>
  <si>
    <t>La Cornisa</t>
  </si>
  <si>
    <t>La Fidelidad</t>
  </si>
  <si>
    <t>La Porcelana</t>
  </si>
  <si>
    <t>Lago La Plata - Fontana</t>
  </si>
  <si>
    <t>Laguna de Pradere</t>
  </si>
  <si>
    <t>Laguna de Varvarco Campos y Tapia</t>
  </si>
  <si>
    <t>Laguna El Peinado</t>
  </si>
  <si>
    <t>Laguna Grande</t>
  </si>
  <si>
    <t>Laguna Guayatayoc</t>
  </si>
  <si>
    <t>Laguna La Alumbrera</t>
  </si>
  <si>
    <t>Laguna Melincué</t>
  </si>
  <si>
    <t>Laguna Nimez y costa aledaña del Lago Argentino</t>
  </si>
  <si>
    <t>Laguna Purulla</t>
  </si>
  <si>
    <t>Lagunas de Guanacache</t>
  </si>
  <si>
    <t>Lagunas del suroeste y relictos del Caldenal</t>
  </si>
  <si>
    <t>Lagunas Encadenadas del Oeste de la Provincia de Buenos Aires</t>
  </si>
  <si>
    <t>Lagunas Runtuyoc - Los Enamorados</t>
  </si>
  <si>
    <t>Lagunas San Miguel y El Sauce</t>
  </si>
  <si>
    <t>Lagunillas</t>
  </si>
  <si>
    <t>Llanos de Jagüé</t>
  </si>
  <si>
    <t>Loma Alta</t>
  </si>
  <si>
    <t>Lomada de San Alonso</t>
  </si>
  <si>
    <t>Lomas de Olmedo</t>
  </si>
  <si>
    <t>Lotes 32 y 33, Maíz Gordo</t>
  </si>
  <si>
    <t>Luracatao y Valles Calchaquíes</t>
  </si>
  <si>
    <t>Meseta de Somuncura Provincial Natural Protected Area</t>
  </si>
  <si>
    <t>Meseta del Asador (o Aguila)</t>
  </si>
  <si>
    <t>Meseta Lago Buenos Aires</t>
  </si>
  <si>
    <t>Meseta Lago Strobel</t>
  </si>
  <si>
    <t>Misión Taacaglé</t>
  </si>
  <si>
    <t>Montecarlo</t>
  </si>
  <si>
    <t>Monumento Natural Bosques Petrificados y Estancia El Cuadro</t>
  </si>
  <si>
    <t>Monumento Natural Laguna de Los Pozuelos</t>
  </si>
  <si>
    <t>Nacientes de los riachos Monte Lindo y Tatú Piré</t>
  </si>
  <si>
    <t>Nahuel Huapi National Park and Reserve</t>
  </si>
  <si>
    <t>Nandubaysal-El Potrero</t>
  </si>
  <si>
    <t>Nevado San Francisco</t>
  </si>
  <si>
    <t>Norte del Golfo San Jorge</t>
  </si>
  <si>
    <t>Palomitas y Ebro</t>
  </si>
  <si>
    <t>Pampichuela</t>
  </si>
  <si>
    <t>Parque Costero del Sur</t>
  </si>
  <si>
    <t>Parque Nacional Baritú</t>
  </si>
  <si>
    <t>Parque Nacional Calilegua</t>
  </si>
  <si>
    <t>Parque Nacional Campo de los Alisos</t>
  </si>
  <si>
    <t>Parque Nacional Chaco</t>
  </si>
  <si>
    <t>Parque Nacional Copo</t>
  </si>
  <si>
    <t>Parque Nacional El Leoncito</t>
  </si>
  <si>
    <t>Parque Nacional El Palmar</t>
  </si>
  <si>
    <t>Parque Nacional El Rey</t>
  </si>
  <si>
    <t>Parque Nacional Iguazú y alrededores</t>
  </si>
  <si>
    <t>Parque Nacional Lago Puelo - Parque Provincial Río Turbio</t>
  </si>
  <si>
    <t>Parque Nacional Laguna Blanca</t>
  </si>
  <si>
    <t>Parque Nacional Lanín</t>
  </si>
  <si>
    <t>Parque Nacional Lihue Calel</t>
  </si>
  <si>
    <t>Parque Nacional Los Alerces y Laguna Terraplén</t>
  </si>
  <si>
    <t>Parque Nacional Los Cardones</t>
  </si>
  <si>
    <t>Parque Nacional Los Glaciares y adyacencias (Estancias El Sosiego, La Soledad y Anita)</t>
  </si>
  <si>
    <t>Parque Nacional Mburucuyá</t>
  </si>
  <si>
    <t>Parque Nacional Monte León</t>
  </si>
  <si>
    <t>Parque Nacional Perito Moreno y Reserva Provincial San Lorenzo</t>
  </si>
  <si>
    <t>Parque Nacional Pre-Delta</t>
  </si>
  <si>
    <t>Parque Nacional Río Pilcomayo</t>
  </si>
  <si>
    <t>Parque Nacional Sierra de las Quijadas</t>
  </si>
  <si>
    <t>Parque Nacional Talampaya</t>
  </si>
  <si>
    <t>Parque Nacional Tierra del Fuego y Reserva Provincial Corazón de la Isla</t>
  </si>
  <si>
    <t>Parque Provincial Copahue-Caviahue</t>
  </si>
  <si>
    <t>Parque Provincial Cruce Caballero</t>
  </si>
  <si>
    <t>Parque Provincial Cumbres Calchaquíes</t>
  </si>
  <si>
    <t>Parque Provincial Fuerte Esperanza</t>
  </si>
  <si>
    <t>Parque Provincial Guardaparque Horacio Foerster</t>
  </si>
  <si>
    <t>Parque Provincial La Florida</t>
  </si>
  <si>
    <t>Parque Provincial Laguna Pintascayoc</t>
  </si>
  <si>
    <t>Parque Provincial Los Ñuñorcos y Reserva Natural Quebrada del Portugués</t>
  </si>
  <si>
    <t>Parque Provincial Pampa del Indio</t>
  </si>
  <si>
    <t>Parque Provincial Piñalito y alrededores</t>
  </si>
  <si>
    <t>Parque Provincial Salto Encantado del Valle del Cuñá-Pirú y alrededores</t>
  </si>
  <si>
    <t>Parque Provincial Urugua-í</t>
  </si>
  <si>
    <t>Parque Provincial Uruzú y Reserva Forestal San Jorge</t>
  </si>
  <si>
    <t>Paso de los Indios</t>
  </si>
  <si>
    <t>Pastizales de Ibicuy</t>
  </si>
  <si>
    <t>Pastizales de La Travesía y Buena Esperanza</t>
  </si>
  <si>
    <t>Pehuenche Valley</t>
  </si>
  <si>
    <t>Península Mitre</t>
  </si>
  <si>
    <t>Península y Bahía de San Julián</t>
  </si>
  <si>
    <t>Perdices</t>
  </si>
  <si>
    <t>Pilagás III</t>
  </si>
  <si>
    <t>Playa Punta Mogotes y Puerto de Mar del Plata</t>
  </si>
  <si>
    <t>Pueblo Nuevo</t>
  </si>
  <si>
    <t>Punta Gutierrez - Bahía Camarones</t>
  </si>
  <si>
    <t>Punta León</t>
  </si>
  <si>
    <t>Quebrada de Escoipe</t>
  </si>
  <si>
    <t>Quebrada de las Conchas</t>
  </si>
  <si>
    <t>Quebrada del Condorito National Park and Reserva Hidrica Provincial Pampa de Achala</t>
  </si>
  <si>
    <t>Quebrada del Toro</t>
  </si>
  <si>
    <t>Queñoales de Santa Catalina</t>
  </si>
  <si>
    <t>Región Estancia Oscuro</t>
  </si>
  <si>
    <t>Reserva Campos del Tuyú, Estancia  El Palenque y Los Ingleses</t>
  </si>
  <si>
    <t>Reserva Costa Atlántica de Tierra del Fuego y zonas adyacentes</t>
  </si>
  <si>
    <t>Reserva de Biosfera Albufera de Mar Chiquita</t>
  </si>
  <si>
    <t>Reserva de Biosfera de Ñacuñan</t>
  </si>
  <si>
    <t>Reserva de la Biosfera Parque Nacional San Guillermo</t>
  </si>
  <si>
    <t>Reserva de la Biósfera Yabotí</t>
  </si>
  <si>
    <t>Reserva de Uso Múltiple Bañados del Río Dulce y Laguna Mar Chiquita</t>
  </si>
  <si>
    <t>Reserva de Uso Múltiple de Bahía Blanca, Bahía Falsa y Bahía Verde</t>
  </si>
  <si>
    <t>Reserva de Uso Múltiple San Blas y Refugio de Vida silvestre Complementario</t>
  </si>
  <si>
    <t>Reserva Ecológica Costanera Sur</t>
  </si>
  <si>
    <t>Reserva El Bagual</t>
  </si>
  <si>
    <t>Reserva Natural de La Angostura</t>
  </si>
  <si>
    <t>Reserva Natural de Uso Múltiple Isla Martín García</t>
  </si>
  <si>
    <t>Reserva Natural Formosa</t>
  </si>
  <si>
    <t>Reserva Natural Las Lancitas</t>
  </si>
  <si>
    <t>Reserva Natural Loro Hablador</t>
  </si>
  <si>
    <t>Reserva Natural Otamendi, Reserva Provincial Río Lujan y alrededores</t>
  </si>
  <si>
    <t>Reserva Natural Punta Lara</t>
  </si>
  <si>
    <t>Reserva Natural Rincón de Santa María</t>
  </si>
  <si>
    <t>Reserva Privada Yaguaroundí</t>
  </si>
  <si>
    <t>Reserva Provincial Aleusco</t>
  </si>
  <si>
    <t>Reserva Provincial de Uso Múltiple Laguna Leandro</t>
  </si>
  <si>
    <t>Reserva Provincial de Usos Múltiples Federico Wildermuth</t>
  </si>
  <si>
    <t>Reserva Provincial El Payén</t>
  </si>
  <si>
    <t>Reserva Provincial Florística y Faunística Bosques Teltecas</t>
  </si>
  <si>
    <t>Reserva Provincial Laguna Brava</t>
  </si>
  <si>
    <t>Reserva Provincial Laguna de Llancanelo</t>
  </si>
  <si>
    <t>Reserva Provincial Laguna Salada Grande</t>
  </si>
  <si>
    <t>Reserva Provincial Lagunas de Epulaufquen</t>
  </si>
  <si>
    <t>Reserva Provincial Olaroz-Cauchari</t>
  </si>
  <si>
    <t>Reserva Provincial Parque Luro</t>
  </si>
  <si>
    <t>Reserva Provincial Santa Ana</t>
  </si>
  <si>
    <t>Reserva Provincial Tromen</t>
  </si>
  <si>
    <t>Reserva Provincial y de la Biosfera Laguna Blanca</t>
  </si>
  <si>
    <t>Ría Deseado e islas adyacentes</t>
  </si>
  <si>
    <t>Riacho He He</t>
  </si>
  <si>
    <t>Riacho Saladillo</t>
  </si>
  <si>
    <t>Rincón del Socorro-Iberá</t>
  </si>
  <si>
    <t>Río Bermejito</t>
  </si>
  <si>
    <t>Río Los Sosa</t>
  </si>
  <si>
    <t>Río Santa María</t>
  </si>
  <si>
    <t>Río Seco</t>
  </si>
  <si>
    <t>Ruinas de Quilmes</t>
  </si>
  <si>
    <t>Salar del Hombre Muerto</t>
  </si>
  <si>
    <t>Salinas de Ambargasta</t>
  </si>
  <si>
    <t>Salinas Grandes</t>
  </si>
  <si>
    <t>Salta Forestal</t>
  </si>
  <si>
    <t>San Antonio</t>
  </si>
  <si>
    <t>San Antonio Oeste</t>
  </si>
  <si>
    <t>San Francisco-Río Jordan</t>
  </si>
  <si>
    <t>San Javier</t>
  </si>
  <si>
    <t>San Lucas</t>
  </si>
  <si>
    <t>San Pedro</t>
  </si>
  <si>
    <t>Santa Victoria, Cañani y Cayotal</t>
  </si>
  <si>
    <t>Selva de Montiel</t>
  </si>
  <si>
    <t>Sierra de Ambato</t>
  </si>
  <si>
    <t>Sierra de Medina</t>
  </si>
  <si>
    <t>Sierra de Metán</t>
  </si>
  <si>
    <t>Sierra de San Javier</t>
  </si>
  <si>
    <t>Sierra de Santa Victoria</t>
  </si>
  <si>
    <t>Sierra de Zapla</t>
  </si>
  <si>
    <t>Sierra de Zenta</t>
  </si>
  <si>
    <t>Sierra Morena</t>
  </si>
  <si>
    <t>Sierra Rosario de la Frontera</t>
  </si>
  <si>
    <t>Sierras Australes de Buenos Aires</t>
  </si>
  <si>
    <t>Sierras de Carahuasi</t>
  </si>
  <si>
    <t>Sierras de Guasayán</t>
  </si>
  <si>
    <t>Sierras de Puesto Viejo</t>
  </si>
  <si>
    <t>Sierras del Norte Cordobés</t>
  </si>
  <si>
    <t>Sistema de Lagunas  Los Aparejos, Azul y Negra</t>
  </si>
  <si>
    <t>Sistema de lagunas de Vilama-Pululos</t>
  </si>
  <si>
    <t>Sistema Península de Valdés</t>
  </si>
  <si>
    <t>Sistema Uritorco</t>
  </si>
  <si>
    <t>Socompá-Llullaillaco</t>
  </si>
  <si>
    <t>Southern Sierra De San Luis</t>
  </si>
  <si>
    <t>Southwest of Laguna Blanca National Park</t>
  </si>
  <si>
    <t>Sur de Ramallo</t>
  </si>
  <si>
    <t>Tiraxi y Las Capillas</t>
  </si>
  <si>
    <t>Trancas</t>
  </si>
  <si>
    <t>Valle Colorado y Valle Grande</t>
  </si>
  <si>
    <t>Valle del Río Collón Curá</t>
  </si>
  <si>
    <t>Valle del río Paraguay-Paraná</t>
  </si>
  <si>
    <t>Valle Fluvial del Río Paraguay</t>
  </si>
  <si>
    <t>Valley of Tafi</t>
  </si>
  <si>
    <t>Victorica</t>
  </si>
  <si>
    <t>Villa Iris, Chasicó, Napostá</t>
  </si>
  <si>
    <t>Villa marítima El Cóndor</t>
  </si>
  <si>
    <t>Villa Sanagasta monte shrubland</t>
  </si>
  <si>
    <t>Vuelta de Obligado</t>
  </si>
  <si>
    <t>Yala</t>
  </si>
  <si>
    <t>Yavi y Yavi Chico</t>
  </si>
  <si>
    <t>Yuto y Vinalito</t>
  </si>
  <si>
    <t>Bolivia</t>
  </si>
  <si>
    <t>Apolo</t>
  </si>
  <si>
    <t>Área Natural de Manejo Integrado San Matías</t>
  </si>
  <si>
    <t>Azurduy</t>
  </si>
  <si>
    <t>Bajo Río Beni, Región Tacana</t>
  </si>
  <si>
    <t>Beni Biological Station Biosphere Reserve</t>
  </si>
  <si>
    <t>Bosque de Polylepis de Madidi</t>
  </si>
  <si>
    <t>Bosque de Polylepis de Mina Elba</t>
  </si>
  <si>
    <t>Bosque de Polylepis de Sanja Pampa</t>
  </si>
  <si>
    <t>Bosque de Polylepis de Taquesi</t>
  </si>
  <si>
    <t>Cercanías de Riberalta</t>
  </si>
  <si>
    <t>Cerrado de Riberalta</t>
  </si>
  <si>
    <t>Cerro Q'ueñwa Sandora</t>
  </si>
  <si>
    <t>Cochabamba</t>
  </si>
  <si>
    <t>Comarapa</t>
  </si>
  <si>
    <t>Coroico</t>
  </si>
  <si>
    <t>Cotapata</t>
  </si>
  <si>
    <t>Cristal Mayu y Alrededores</t>
  </si>
  <si>
    <t>Cuenca Cotacajes</t>
  </si>
  <si>
    <t>Cuencas de Ríos Caine y Mizque</t>
  </si>
  <si>
    <t>Culpina</t>
  </si>
  <si>
    <t>Este de Río Mamoré</t>
  </si>
  <si>
    <t>Federico Román</t>
  </si>
  <si>
    <t>Guadalquivir River</t>
  </si>
  <si>
    <t>KAA-IYA del Gran Chaco</t>
  </si>
  <si>
    <t>Lago Poopó y Río Laka Jahuira</t>
  </si>
  <si>
    <t>Lago Titicaca</t>
  </si>
  <si>
    <t>Lagunas de Agua Dulce del Sureste de Potosí</t>
  </si>
  <si>
    <t>Lagunas Rogaguado y Ginebra</t>
  </si>
  <si>
    <t>Lagunas Salinas del Suroeste de Potosí</t>
  </si>
  <si>
    <t>Loreto</t>
  </si>
  <si>
    <t>Noel Kempff Mercado</t>
  </si>
  <si>
    <t>Oeste de Río Mamoré</t>
  </si>
  <si>
    <t>Otuquis Integrated Management Natural Area</t>
  </si>
  <si>
    <t>Palmar de las Islas</t>
  </si>
  <si>
    <t>Pampa Redonda</t>
  </si>
  <si>
    <t>Parque Nacional Sajama</t>
  </si>
  <si>
    <t>Quebrada Mojón</t>
  </si>
  <si>
    <t>Reserva Biológica Cordillera de Sama</t>
  </si>
  <si>
    <t>Reserva de Inmovilización Iténez</t>
  </si>
  <si>
    <t>Reserva Forestal Alto Paraguá</t>
  </si>
  <si>
    <t>Reserva Nacional Amazónica Manuripi Heath</t>
  </si>
  <si>
    <t>Reserva Nacional de Flora y Fauna Tariquía</t>
  </si>
  <si>
    <t>Río Caballuni</t>
  </si>
  <si>
    <t>Río Huayllamarca</t>
  </si>
  <si>
    <t>Rio San Juan western tributary area pre puna</t>
  </si>
  <si>
    <t>Serranía Bella Vista</t>
  </si>
  <si>
    <t>Serranía de Aguarague</t>
  </si>
  <si>
    <t>Southern slopes of Tunari National Park (Vertiente Sur del Parque Nacional Tunari IBA)</t>
  </si>
  <si>
    <t>Tacacoma-Quiabaya y Valle de Sorata</t>
  </si>
  <si>
    <t>Tahuamanu</t>
  </si>
  <si>
    <t>Yungas Inferiores de Amboró</t>
  </si>
  <si>
    <t>Yungas Inferiores de Carrasco</t>
  </si>
  <si>
    <t>Yungas Inferiores de Isiboro-Sécure / Altamachi</t>
  </si>
  <si>
    <t>Yungas Inferiores de Madidi</t>
  </si>
  <si>
    <t>Yungas Inferiores de Pilón Lajas</t>
  </si>
  <si>
    <t>Yungas Superiores de Amboró</t>
  </si>
  <si>
    <t>Yungas Superiores de Apolobamba</t>
  </si>
  <si>
    <t>Yungas Superiores de Carrasco</t>
  </si>
  <si>
    <t>Yungas Superiores de Madidi</t>
  </si>
  <si>
    <t>Yungas Superiores de Mosetenes y Cocapata</t>
  </si>
  <si>
    <t>Zongo Valley</t>
  </si>
  <si>
    <t>Abunã</t>
  </si>
  <si>
    <t>Alto Cariri</t>
  </si>
  <si>
    <t>Alto Juruá</t>
  </si>
  <si>
    <t>Alto Rio Juruena</t>
  </si>
  <si>
    <t>Alto Sucunduri</t>
  </si>
  <si>
    <t>Ana Rech</t>
  </si>
  <si>
    <t>Área de Proteção Ambiental de Guaratuba</t>
  </si>
  <si>
    <t>Área de Relevante Interesse Ecológico Projeto Dinâmica Biológica de Fragmentos Florestais e Entorno</t>
  </si>
  <si>
    <t>Arquiepelago de Alcatrazes</t>
  </si>
  <si>
    <t>Arquipélago de Anavilhanas</t>
  </si>
  <si>
    <t>Arquipï¿½lago de Fernando de Noronha</t>
  </si>
  <si>
    <t>Atol das Rocas</t>
  </si>
  <si>
    <t>Aurora do Tocantins / Taguatinga</t>
  </si>
  <si>
    <t>Baía da Babitonga</t>
  </si>
  <si>
    <t>Baía da Ilha Grande</t>
  </si>
  <si>
    <t>Baixada Maranhense</t>
  </si>
  <si>
    <t>Baixo Curso do Rio Nhundiaquara</t>
  </si>
  <si>
    <t>Baixo Rio das Velhas</t>
  </si>
  <si>
    <t>Baixo Rio Javari</t>
  </si>
  <si>
    <t>Baixo Rio Xingu</t>
  </si>
  <si>
    <t>Baixo-Sul</t>
  </si>
  <si>
    <t>Bandeira / Macarani</t>
  </si>
  <si>
    <t>Banhado do Maçarico e Cordões Litorâneos Adjacentes</t>
  </si>
  <si>
    <t>Banhado do Taim</t>
  </si>
  <si>
    <t>Banhado dos Pachecos</t>
  </si>
  <si>
    <t>Banhado São Donato</t>
  </si>
  <si>
    <t>Barragem de Boa Esperança</t>
  </si>
  <si>
    <t>Bertioga</t>
  </si>
  <si>
    <t>Boa Nova / Serra da Ouricana</t>
  </si>
  <si>
    <t>Botumirim</t>
  </si>
  <si>
    <t>Brejo de Taquaritinga</t>
  </si>
  <si>
    <t>Brejo dos Cavalos</t>
  </si>
  <si>
    <t>Britânia cerrado</t>
  </si>
  <si>
    <t>Caceres</t>
  </si>
  <si>
    <t>Cafundó e Bananal do Norte</t>
  </si>
  <si>
    <t>Campinas e Várzeas do Rio Branco</t>
  </si>
  <si>
    <t>Campo do Alto Marmelos</t>
  </si>
  <si>
    <t>Campo Grande</t>
  </si>
  <si>
    <t>Campos Belos limestone</t>
  </si>
  <si>
    <t>Campos da Região de Bagé</t>
  </si>
  <si>
    <t>Campos de Água Doce e Palmas</t>
  </si>
  <si>
    <t>Campos de Cima da Serra</t>
  </si>
  <si>
    <t>Campos de Humaitá-Lábrea</t>
  </si>
  <si>
    <t>Campos do Encanto</t>
  </si>
  <si>
    <t>Campos do Planalto das Araucárias</t>
  </si>
  <si>
    <t>Campos Gerais do Paraná</t>
  </si>
  <si>
    <t>Cânion do Guartelá</t>
  </si>
  <si>
    <t>Carnaíba</t>
  </si>
  <si>
    <t>Carnaíba caatinga</t>
  </si>
  <si>
    <t>Caxiuanã / Portel</t>
  </si>
  <si>
    <t>Cerrados ao Sul de Brasília</t>
  </si>
  <si>
    <t>Cerrados do Nordeste de Tocantins</t>
  </si>
  <si>
    <t>Chapada do Araripe</t>
  </si>
  <si>
    <t>Chapada do Catuni</t>
  </si>
  <si>
    <t>Complexo Gurjaú</t>
  </si>
  <si>
    <t>Complexo Pedra Azul / Forno Grande</t>
  </si>
  <si>
    <t>Corredor do Iguaçu</t>
  </si>
  <si>
    <t>Cristalino / Serra do Cachimbo</t>
  </si>
  <si>
    <t>Curaçá</t>
  </si>
  <si>
    <t>Delta do Parnaíba</t>
  </si>
  <si>
    <t>Dunas e Veredas do Baixo Médio São Francisco</t>
  </si>
  <si>
    <t>Encostas da Região de Domingos Martins</t>
  </si>
  <si>
    <t>Encruzilhada do Sul pampas</t>
  </si>
  <si>
    <t>Engenho Coimbra (Usina Serra Grande)</t>
  </si>
  <si>
    <t>Estação Ecológica de Águas Emendadas</t>
  </si>
  <si>
    <t>Estação Ecológica de Juréia-Itatins</t>
  </si>
  <si>
    <t>Estação Ecológica de Uruçuí-Una</t>
  </si>
  <si>
    <t>Estação Ecológica do Seridó</t>
  </si>
  <si>
    <t>Estação Ecológica Serra das Araras</t>
  </si>
  <si>
    <t>Estação Veracruz</t>
  </si>
  <si>
    <t>Estuário da Laguna dos Patos</t>
  </si>
  <si>
    <t>Fazenda Pindobas IV e Arredores</t>
  </si>
  <si>
    <t>Fazenda Santana</t>
  </si>
  <si>
    <t>Fazenda Toucan Cipó</t>
  </si>
  <si>
    <t>Floresta Estadual Mário Xavier</t>
  </si>
  <si>
    <t>Formoso do Araguaia</t>
  </si>
  <si>
    <t>Foz dos Rios Pardo e Jequitinhonha</t>
  </si>
  <si>
    <t>General Carneiro</t>
  </si>
  <si>
    <t>Goiabal / Piratuba</t>
  </si>
  <si>
    <t>Granitic outcrop west of Rio Macacos</t>
  </si>
  <si>
    <t>Guadalupe</t>
  </si>
  <si>
    <t>Guaraqueçaba / Jacupiranga / Cananéia</t>
  </si>
  <si>
    <t>Gurupi</t>
  </si>
  <si>
    <t>Helvecia</t>
  </si>
  <si>
    <t>Ibiquera / Nova Redencao</t>
  </si>
  <si>
    <t>Ibiquera / Ruy Barbosa</t>
  </si>
  <si>
    <t>Igarassu</t>
  </si>
  <si>
    <t>Ilha de Marajó</t>
  </si>
  <si>
    <t>Ilha de Porcos Pequena</t>
  </si>
  <si>
    <t>Ilha Grande</t>
  </si>
  <si>
    <t>Ilhabela State Park (Parque Estadual de Ilhabela IBA)</t>
  </si>
  <si>
    <t>Ilhas Comprida e Cananéia</t>
  </si>
  <si>
    <t>Ilhas do Litoral Sul do Espírito Santo</t>
  </si>
  <si>
    <t>Ilhas dos Currais</t>
  </si>
  <si>
    <t>Ilhas Queimada Pequena e Queimada Grande</t>
  </si>
  <si>
    <t>Ilhéus / Itabuna</t>
  </si>
  <si>
    <t>Inselbergs west of Afonso Claudio</t>
  </si>
  <si>
    <t>Interflúvio dos Rios das Mortes e Araguaia</t>
  </si>
  <si>
    <t>Interflúvio dos Rios Tocantins e Paranã</t>
  </si>
  <si>
    <t>Ipora pedra canga outcrops</t>
  </si>
  <si>
    <t>Itamarandiba Serra Negra</t>
  </si>
  <si>
    <t>Itanagra</t>
  </si>
  <si>
    <t>Itanhaém / Mongaguá</t>
  </si>
  <si>
    <t>Itarana</t>
  </si>
  <si>
    <t>Itirapina</t>
  </si>
  <si>
    <t>Jaguaquara</t>
  </si>
  <si>
    <t>Jaguariaíva</t>
  </si>
  <si>
    <t>Jalapão</t>
  </si>
  <si>
    <t>Jamanxim / Altamira</t>
  </si>
  <si>
    <t>Jamari</t>
  </si>
  <si>
    <t>Januária</t>
  </si>
  <si>
    <t>Jequié</t>
  </si>
  <si>
    <t>Jeronimo Monteiro inselbergs</t>
  </si>
  <si>
    <t>Ji-Paraná / Roosevelt</t>
  </si>
  <si>
    <t>Laranjal / Miracema</t>
  </si>
  <si>
    <t>Lavrados de Roraima</t>
  </si>
  <si>
    <t>Lizarda</t>
  </si>
  <si>
    <t>Maciço do Urucum e Adjacências</t>
  </si>
  <si>
    <t>Maciço Florestal de Paranapiacaba</t>
  </si>
  <si>
    <t>Maciços da Tijuca e Pedra Branca</t>
  </si>
  <si>
    <t>Mamanguape</t>
  </si>
  <si>
    <t>Mamirauá</t>
  </si>
  <si>
    <t>Mangue Seco</t>
  </si>
  <si>
    <t>Mata da Campina e Fragmentos Adjacentes</t>
  </si>
  <si>
    <t>Mata do Crasto e Restingas de Itaporanga e Estância</t>
  </si>
  <si>
    <t>Mata do Estado (Mata do Sirigi)</t>
  </si>
  <si>
    <t>Mata do Pau-Ferro</t>
  </si>
  <si>
    <t>Mata Estrela</t>
  </si>
  <si>
    <t>Matas Ciliares do Rio do Coco e Afluentes</t>
  </si>
  <si>
    <t>Matas de Conde e Baixios</t>
  </si>
  <si>
    <t>Médio Rio Camaquã</t>
  </si>
  <si>
    <t>Mocambinho</t>
  </si>
  <si>
    <t>Monte Azul</t>
  </si>
  <si>
    <t>Monumento Natural das Árvores Fossilizadas e Adjacências</t>
  </si>
  <si>
    <t>Murici</t>
  </si>
  <si>
    <t>Nascentes do Rio Parnaíba</t>
  </si>
  <si>
    <t>Nhumirim</t>
  </si>
  <si>
    <t>Novo Progresso</t>
  </si>
  <si>
    <t>Ouro Preto / Mariana</t>
  </si>
  <si>
    <t>Painel / Urupema</t>
  </si>
  <si>
    <t>Pampas east of Alegrete</t>
  </si>
  <si>
    <t>Pantanal de Nabileque</t>
  </si>
  <si>
    <t>Parque Estadual da Serra do Brigadeiro</t>
  </si>
  <si>
    <t>Parque Estadual da Serra do Mar (entre Caraguatatuba e Picinguaba)</t>
  </si>
  <si>
    <t>Parque Estadual da Serra do Mar (entre Pedro de Toledo e Cubatão)</t>
  </si>
  <si>
    <t>Parque Estadual da Serra do Mar (entre Santos e São Sebastião)</t>
  </si>
  <si>
    <t>Parque Estadual da Serra do Papagaio</t>
  </si>
  <si>
    <t>Parque Estadual das Lauráceas e Entorno</t>
  </si>
  <si>
    <t>Parque Estadual do Cantão</t>
  </si>
  <si>
    <t>Parque Estadual do Desengano e Entorno</t>
  </si>
  <si>
    <t>Parque Estadual do Morro do Chapéu</t>
  </si>
  <si>
    <t>Parque Estadual do Rio Doce</t>
  </si>
  <si>
    <t>Parque Estadual do Rio Guarani</t>
  </si>
  <si>
    <t>Parque Estadual do Rio Preto</t>
  </si>
  <si>
    <t>Parque Estadual do Turvo</t>
  </si>
  <si>
    <t>Parque Nacional da Amazônia</t>
  </si>
  <si>
    <t>Parque Nacional da Chapada Diamantina</t>
  </si>
  <si>
    <t>Parque Nacional da Chapada dos Guimarães e Adjacências</t>
  </si>
  <si>
    <t>Parque Nacional da Chapada dos Veadeiros e Adjacências</t>
  </si>
  <si>
    <t>Parque Nacional da Lagoa do Peixe</t>
  </si>
  <si>
    <t>Parque Nacional da Serra da Bodoquena e Entorno</t>
  </si>
  <si>
    <t>Parque Nacional da Serra da Capivara</t>
  </si>
  <si>
    <t>Parque Nacional da Serra das Confusões</t>
  </si>
  <si>
    <t>Parque Nacional da Serra do Divisor</t>
  </si>
  <si>
    <t>Parque Nacional das Emas</t>
  </si>
  <si>
    <t>Parque Nacional de Brasília</t>
  </si>
  <si>
    <t>Parque Nacional de Ilha Grande</t>
  </si>
  <si>
    <t>Parque Nacional de Itatiaia</t>
  </si>
  <si>
    <t>Parque Nacional de Monte Pascoal</t>
  </si>
  <si>
    <t>Parque Nacional de São Joaquim</t>
  </si>
  <si>
    <t>Parque Nacional do Cabo Orange</t>
  </si>
  <si>
    <t>Parque Nacional do Caparaó</t>
  </si>
  <si>
    <t>Parque Nacional do Catimbau</t>
  </si>
  <si>
    <t>Parque Nacional do Descobrimento</t>
  </si>
  <si>
    <t>Parque Nacional do Iguaçu</t>
  </si>
  <si>
    <t>Parque Nacional do Jaú</t>
  </si>
  <si>
    <t>Parque Nacional do Pau Brasil / Trancoso</t>
  </si>
  <si>
    <t>Parque Nacional Montanhas do Tumucumaque</t>
  </si>
  <si>
    <t>Pompeu</t>
  </si>
  <si>
    <t>Raso da Catarina</t>
  </si>
  <si>
    <t>Reentrâncias Maranhenses / Paraenses</t>
  </si>
  <si>
    <t>Região de Blumenau</t>
  </si>
  <si>
    <t>Região de Pinheiro Machado</t>
  </si>
  <si>
    <t>Região dos Aparados da Serra</t>
  </si>
  <si>
    <t>Região Serrana do Rio de Janeiro</t>
  </si>
  <si>
    <t>Reserva Biológica da Mata Escura</t>
  </si>
  <si>
    <t>Reserva Biológica de Duas Bocas</t>
  </si>
  <si>
    <t>Reserva Biológica de Pedra Talhada</t>
  </si>
  <si>
    <t>Reserva Biológica de Poço das Antas</t>
  </si>
  <si>
    <t>Reserva Biológica do Rio Trombetas</t>
  </si>
  <si>
    <t>Reserva Biológica União</t>
  </si>
  <si>
    <t>Reserva Ecológica Maurício Dantas</t>
  </si>
  <si>
    <t>Reserva Particular do Patrimônio Natural SESC Pantanal e Entorno</t>
  </si>
  <si>
    <t>Restinga de Maçambaba e Ilha de Cabo Frio</t>
  </si>
  <si>
    <t>Riacho da Escura caatinga</t>
  </si>
  <si>
    <t>Ribeirao Jenipapo inselbergs</t>
  </si>
  <si>
    <t>Ribeirao Sao Domingos headwater inselbergs</t>
  </si>
  <si>
    <t>Rio Arrojado</t>
  </si>
  <si>
    <t>Rio Capim</t>
  </si>
  <si>
    <t>Rio Carangola</t>
  </si>
  <si>
    <t>Rio Claro</t>
  </si>
  <si>
    <t>Rio Forqueta</t>
  </si>
  <si>
    <t>Rio Guaraguaçu</t>
  </si>
  <si>
    <t>Rio Inhumas caatinga south of Pedra Azul</t>
  </si>
  <si>
    <t>Rio Jacaré upper drainage</t>
  </si>
  <si>
    <t>Rio Mucuri</t>
  </si>
  <si>
    <t>Rio Paraguaizinho cerrado</t>
  </si>
  <si>
    <t>Rio Tacutu</t>
  </si>
  <si>
    <t>Rio Verde Grande caatinga</t>
  </si>
  <si>
    <t>Rios Negro e Aquidauana</t>
  </si>
  <si>
    <t>Rubião Júnior</t>
  </si>
  <si>
    <t>Salto do Piraí</t>
  </si>
  <si>
    <t>Saltos das Andorinhas e de Dardanelos</t>
  </si>
  <si>
    <t>Santa Cruz Cabrália / Belmonte</t>
  </si>
  <si>
    <t>Santa Teresa</t>
  </si>
  <si>
    <t>Santiago pampas</t>
  </si>
  <si>
    <t>Santo Amaro / Cachoeira</t>
  </si>
  <si>
    <t>São Francisco Xavier / Monte Verde</t>
  </si>
  <si>
    <t>São José da Laje / Canhotinho</t>
  </si>
  <si>
    <t>São Pedro da Água Branca</t>
  </si>
  <si>
    <t>Savanas do Amapá</t>
  </si>
  <si>
    <t>Savanas do Rio Cotingo</t>
  </si>
  <si>
    <t>Sento Sé / Campo Formoso</t>
  </si>
  <si>
    <t>Serra Bonita</t>
  </si>
  <si>
    <t>Serra da Canastra</t>
  </si>
  <si>
    <t>Serra da Cantareira</t>
  </si>
  <si>
    <t>Serra da Jacobina</t>
  </si>
  <si>
    <t>Serra da Mantiqueira</t>
  </si>
  <si>
    <t>Serra de Bonito</t>
  </si>
  <si>
    <t>Serra de Ibiapaba</t>
  </si>
  <si>
    <t>Serra de Itabaiana e Matas de Areia Branca</t>
  </si>
  <si>
    <t>Serra de Itamaraju</t>
  </si>
  <si>
    <t>Serra de Maranguape e Aratanha</t>
  </si>
  <si>
    <t>Serra do Baturité</t>
  </si>
  <si>
    <t>Serra do Caraça</t>
  </si>
  <si>
    <t>Serra do Cipó</t>
  </si>
  <si>
    <t>Serra do Marumbi</t>
  </si>
  <si>
    <t>Serra do Mascarenhas</t>
  </si>
  <si>
    <t>Serra do Periperi</t>
  </si>
  <si>
    <t>Serra do Tabuleiro State Park (Parque Estadual da Serra do Tabuleiro IBA)</t>
  </si>
  <si>
    <t>Serra do Teimoso</t>
  </si>
  <si>
    <t>Serra do Tinguá</t>
  </si>
  <si>
    <t>Serra do Urubu</t>
  </si>
  <si>
    <t>Serra dos Carajás</t>
  </si>
  <si>
    <t>Serra dos Órgãos</t>
  </si>
  <si>
    <t>Serra Negra (Floresta)</t>
  </si>
  <si>
    <t>Serras das Lontras e do Javi</t>
  </si>
  <si>
    <t>Serras de Maranguape e da Aratanha</t>
  </si>
  <si>
    <t>Sooretama / Linhares</t>
  </si>
  <si>
    <t>Sussuarana quartz outcrop</t>
  </si>
  <si>
    <t>Tabocais</t>
  </si>
  <si>
    <t>Tapacurá</t>
  </si>
  <si>
    <t>Tepuis de Roraima</t>
  </si>
  <si>
    <t>Tepuis do Amazonas</t>
  </si>
  <si>
    <t>Terra Ronca</t>
  </si>
  <si>
    <t>Tirecatinga / Utiariti</t>
  </si>
  <si>
    <t>Trindade e Martim Vaz</t>
  </si>
  <si>
    <t>Una</t>
  </si>
  <si>
    <t>Unai</t>
  </si>
  <si>
    <t>Upper Vacacai pampas</t>
  </si>
  <si>
    <t>Urubici</t>
  </si>
  <si>
    <t>Usina Cachoeira</t>
  </si>
  <si>
    <t>Vale do Guaporé</t>
  </si>
  <si>
    <t>Vale do Peruaçu</t>
  </si>
  <si>
    <t>Vale do Rio Palmeiras</t>
  </si>
  <si>
    <t>Várzea do Canal São Gonçalo</t>
  </si>
  <si>
    <t>Várzeas da Região Metropolitana de Curitiba</t>
  </si>
  <si>
    <t>Várzeas de Monte Alegre</t>
  </si>
  <si>
    <t>Várzeas do Curso Médio-Superior do Rio Iguaçu</t>
  </si>
  <si>
    <t>Várzeas do Médio Rio Amazonas</t>
  </si>
  <si>
    <t>Várzeas em Tijucas do Sul</t>
  </si>
  <si>
    <t>Vitória da Conquista</t>
  </si>
  <si>
    <t>West of Seabra</t>
  </si>
  <si>
    <t>Acantilados de la Quirilluca</t>
  </si>
  <si>
    <t>Bahía de Putemun</t>
  </si>
  <si>
    <t>Bahía Lomas</t>
  </si>
  <si>
    <t>Bahía San Pedro</t>
  </si>
  <si>
    <t>Baker River Wetlands</t>
  </si>
  <si>
    <t>Chacabuco Valley and Baker River Entrance</t>
  </si>
  <si>
    <t>Chacalluta</t>
  </si>
  <si>
    <t>Coastal hills south of Chañaral</t>
  </si>
  <si>
    <t>Coquimbo desert scrub</t>
  </si>
  <si>
    <t>Coyahique Alto-Coite</t>
  </si>
  <si>
    <t>Cuevas de Anzota</t>
  </si>
  <si>
    <t>Desembocadura del Río Bío-Bío</t>
  </si>
  <si>
    <t>Desembocadura del río Chauhuín</t>
  </si>
  <si>
    <t>Desembocadura del Río Itata</t>
  </si>
  <si>
    <t>Desembocadura del Río Lluta</t>
  </si>
  <si>
    <t>Desembocadura del Río Loa</t>
  </si>
  <si>
    <t>Desembocadura del Río Maipo</t>
  </si>
  <si>
    <t>Desembocadura del Río San Juan</t>
  </si>
  <si>
    <t>Desembocadura Río Mataquito</t>
  </si>
  <si>
    <t>Easter island marine</t>
  </si>
  <si>
    <t>Estero del Salto Valley</t>
  </si>
  <si>
    <t>Farellones 1</t>
  </si>
  <si>
    <t>Farellones 2</t>
  </si>
  <si>
    <t>Fiordo Pitipalena</t>
  </si>
  <si>
    <t>Guamblin Island</t>
  </si>
  <si>
    <t>Guaneras de Camaraca</t>
  </si>
  <si>
    <t>Guaneras de Cutipa</t>
  </si>
  <si>
    <t>Guaneras sur de Camarones</t>
  </si>
  <si>
    <t>Huasco-Totoral coastal hills</t>
  </si>
  <si>
    <t>Humedal de Batuco</t>
  </si>
  <si>
    <t>Humedal El Yali</t>
  </si>
  <si>
    <t>Humedal-Estuario Tubul-Raqui</t>
  </si>
  <si>
    <t>Humedal-Marisma Rocuant Andalién</t>
  </si>
  <si>
    <t>Ibañez River Valley</t>
  </si>
  <si>
    <t>Isla Alejandro Selkirk (Parque Nacional Archipiélago de Juan Fernández, Isla Alejandro Selkirk IBA)</t>
  </si>
  <si>
    <t>Isla Chañaral</t>
  </si>
  <si>
    <t>Isla Doña Sebastiana Punta Chocoi y Roqueríos adyacentes</t>
  </si>
  <si>
    <t>Isla Grande de Atacama</t>
  </si>
  <si>
    <t>Isla Guafo</t>
  </si>
  <si>
    <t>Isla Magdalena National Park</t>
  </si>
  <si>
    <t>Isla Maiquillahue</t>
  </si>
  <si>
    <t>Isla Mocha</t>
  </si>
  <si>
    <t>Isla Noir</t>
  </si>
  <si>
    <t>Isla Pájaro Niño de Algarrobo</t>
  </si>
  <si>
    <t>Isla Sala y Gómez</t>
  </si>
  <si>
    <t>Isla Santa María</t>
  </si>
  <si>
    <t>Isla Tilgo</t>
  </si>
  <si>
    <t>Islas Desventuradas</t>
  </si>
  <si>
    <t>Islas Diego Ramírez y Rocas Norte</t>
  </si>
  <si>
    <t>Islas Ildefonso</t>
  </si>
  <si>
    <t>Islote Concón</t>
  </si>
  <si>
    <t>Islote Huentellao</t>
  </si>
  <si>
    <t>Islote Leonard</t>
  </si>
  <si>
    <t>Islote Pupuya</t>
  </si>
  <si>
    <t>Islotes Evangelistas</t>
  </si>
  <si>
    <t>Islotes Pajaros</t>
  </si>
  <si>
    <t>La Tapera</t>
  </si>
  <si>
    <t>Lago Budi</t>
  </si>
  <si>
    <t>Lago Colbún</t>
  </si>
  <si>
    <t>Lago Lanalhue</t>
  </si>
  <si>
    <t>Lago Peñuelas</t>
  </si>
  <si>
    <t>Lago Tarahuin</t>
  </si>
  <si>
    <t>Laguna del Negro Francisco y Laguna Santa Rosa</t>
  </si>
  <si>
    <t>Laguna Grande de San Pedro de la Paz y Humedal Los Batros</t>
  </si>
  <si>
    <t>Laguna Malleco</t>
  </si>
  <si>
    <t>Laguna San Rafael National Park</t>
  </si>
  <si>
    <t>Lagunas Bravas</t>
  </si>
  <si>
    <t>Las Cascadas Loa River</t>
  </si>
  <si>
    <t>Los Molles - Pichidangui coastal area</t>
  </si>
  <si>
    <t>Mancopulli</t>
  </si>
  <si>
    <t>Mehuin 1</t>
  </si>
  <si>
    <t>Mehuin 2</t>
  </si>
  <si>
    <t>Monumento Natural Cerro Ñielol</t>
  </si>
  <si>
    <t>Monumento Natural Contulmo</t>
  </si>
  <si>
    <t>Monumento Natural Isla Cachagua</t>
  </si>
  <si>
    <t>Monumento Natural Isla Contramaestre</t>
  </si>
  <si>
    <t>Monumento Natural Laguna de los Cisnes</t>
  </si>
  <si>
    <t>Monumento Natural Salar de Surire</t>
  </si>
  <si>
    <t>Murmuntani</t>
  </si>
  <si>
    <t>Nahuelbuta Range</t>
  </si>
  <si>
    <t>Nahuelbuta Range western slopes</t>
  </si>
  <si>
    <t>Niebla</t>
  </si>
  <si>
    <t>North Coquimbo coastal hills</t>
  </si>
  <si>
    <t>Paposo Norte</t>
  </si>
  <si>
    <t>Paradero de aves Roquerios de Laucho y Lisera</t>
  </si>
  <si>
    <t>Parque Nacional Alerce Andino</t>
  </si>
  <si>
    <t>Parque Nacional Archipiélago de Juan Fernández: Islas Robinson Crusoe and Santa Clara</t>
  </si>
  <si>
    <t>Parque Nacional Bosque de Fray Jorge</t>
  </si>
  <si>
    <t>Parque Nacional Cabo de Hornos</t>
  </si>
  <si>
    <t>Parque Nacional Chiloé</t>
  </si>
  <si>
    <t>Parque Nacional Conguillio</t>
  </si>
  <si>
    <t>Parque Nacional Hornopirén</t>
  </si>
  <si>
    <t>Parque Nacional Huerquehue</t>
  </si>
  <si>
    <t>Parque Nacional La Campana</t>
  </si>
  <si>
    <t>Parque Nacional Lauca</t>
  </si>
  <si>
    <t>Parque Nacional Pali Aike</t>
  </si>
  <si>
    <t>Parque Nacional Pan de Azúcar</t>
  </si>
  <si>
    <t>Parque Nacional Puyehue</t>
  </si>
  <si>
    <t>Parque Nacional Salar de Huasco</t>
  </si>
  <si>
    <t>Parque Nacional Torres del Paine</t>
  </si>
  <si>
    <t>Parque Nacional Vicente Pérez Rosales</t>
  </si>
  <si>
    <t>Parque Nacional Villarica</t>
  </si>
  <si>
    <t>Parque Nacional Volcán Isluga</t>
  </si>
  <si>
    <t>Parque Pumalin</t>
  </si>
  <si>
    <t>Parque Tumbes Talcahuano</t>
  </si>
  <si>
    <t>Patranca Island</t>
  </si>
  <si>
    <t>Playa Colún</t>
  </si>
  <si>
    <t>Playa las Machas</t>
  </si>
  <si>
    <t>Playa Pilolcura</t>
  </si>
  <si>
    <t>Playa sector Chacalluta</t>
  </si>
  <si>
    <t>Pollolla Lagoon</t>
  </si>
  <si>
    <t>Precordillera Socoroma-Putre</t>
  </si>
  <si>
    <t>Puaucho</t>
  </si>
  <si>
    <t>Puerto de Arica</t>
  </si>
  <si>
    <t>Punta Huezhui</t>
  </si>
  <si>
    <t>Punta Ronca</t>
  </si>
  <si>
    <t>Quinchele Inland and surrouding sea</t>
  </si>
  <si>
    <t>Reserva Nacional Altos de Lircay</t>
  </si>
  <si>
    <t>Reserva Nacional Laguna Torca</t>
  </si>
  <si>
    <t>Reserva Nacional Las Chinchillas</t>
  </si>
  <si>
    <t>Reserva Nacional Los Flamencos - Soncor</t>
  </si>
  <si>
    <t>Reserva Nacional Nonguén</t>
  </si>
  <si>
    <t>Reserva Nacional Pampa del Tamarugal</t>
  </si>
  <si>
    <t>Reserva Nacional Pingüino de Humboldt - Isla Choros, Damas y Punta de Choros</t>
  </si>
  <si>
    <t>Reserva Nacional Río Clarillo</t>
  </si>
  <si>
    <t>Río Vilama</t>
  </si>
  <si>
    <t>Salar de Piedra Parada</t>
  </si>
  <si>
    <t>Salinas de Huentelauquén Ramsar Site</t>
  </si>
  <si>
    <t>San Juan de Piche</t>
  </si>
  <si>
    <t>Santuario de la Naturaleza Carlos Anwandter, Sector Guacamayo y otros Sectores Aledaños</t>
  </si>
  <si>
    <t>Santuario de la Naturaleza Humedal Laguna Reloca</t>
  </si>
  <si>
    <t>Santuario de la Naturaleza Península de Hualpén</t>
  </si>
  <si>
    <t>Santuario de la Naturaleza Rocas de Constitución</t>
  </si>
  <si>
    <t>Santuario de la Naturaleza Yerba Loca</t>
  </si>
  <si>
    <t>Source of Huemules River</t>
  </si>
  <si>
    <t>Taltal hills</t>
  </si>
  <si>
    <t>Tocopilla coastal hills</t>
  </si>
  <si>
    <t>Valle Azapa</t>
  </si>
  <si>
    <t>Valle de Camarones sector Cuya</t>
  </si>
  <si>
    <t>Valle de Chaca</t>
  </si>
  <si>
    <t>Valle de Codpa</t>
  </si>
  <si>
    <t>Valle de Lluta</t>
  </si>
  <si>
    <t>Zapahuira</t>
  </si>
  <si>
    <t>9 km south of Valdivia</t>
  </si>
  <si>
    <t>Agua de la Virgen</t>
  </si>
  <si>
    <t>Albania</t>
  </si>
  <si>
    <t>Alto de Oso</t>
  </si>
  <si>
    <t>Alto de Pisones</t>
  </si>
  <si>
    <t>Alto Quindío</t>
  </si>
  <si>
    <t>Asarrio</t>
  </si>
  <si>
    <t>Bojonawi</t>
  </si>
  <si>
    <t>Bosque de San Antonio/Km 18</t>
  </si>
  <si>
    <t>Bosques de la Falla del Tequendama</t>
  </si>
  <si>
    <t>Bosques de Tolemaida, Piscilago y alrededores</t>
  </si>
  <si>
    <t>Bosques del Oriente de Risaralda</t>
  </si>
  <si>
    <t>Bosques Montanos del Sur de Antioquia</t>
  </si>
  <si>
    <t>Bosques Secos del Valle del Río Chicamocha</t>
  </si>
  <si>
    <t>Cafetales de Támesis</t>
  </si>
  <si>
    <t>Cañón del Río Alicante</t>
  </si>
  <si>
    <t>Cañón del Río Barbas y Bremen</t>
  </si>
  <si>
    <t>Cañón del Río Combeima</t>
  </si>
  <si>
    <t>Cañon del Rio Guatiqua and surroundings</t>
  </si>
  <si>
    <t>Cañón del Río Guatiquía</t>
  </si>
  <si>
    <t>Capurganá</t>
  </si>
  <si>
    <t>Carretera Ramiriqui-Zetaquira</t>
  </si>
  <si>
    <t>Cerro de Pan de Azúcar</t>
  </si>
  <si>
    <t>Cerro La Judía</t>
  </si>
  <si>
    <t>Cerro Pintado (Serranía de Perijá)</t>
  </si>
  <si>
    <t>Cerros de Umbito</t>
  </si>
  <si>
    <t>Cerros Occidentales de Tabio y Tenjo</t>
  </si>
  <si>
    <t>Chaviripa-El Rubí</t>
  </si>
  <si>
    <t>Ciénaga de Ayapel</t>
  </si>
  <si>
    <t>Ciénaga Grande, Isla de Salamanca and Sabana Grande RAMSAR biosphere reserve</t>
  </si>
  <si>
    <t>Complejo cenagoso de la margen occidental del Río Sinú</t>
  </si>
  <si>
    <t>Complejo de Ciénagas del sur de Cesar y Bolivar</t>
  </si>
  <si>
    <t>Complejo de Humedales Costeros de la Guajira</t>
  </si>
  <si>
    <t>Complejo Lacustre de Fúquene, Cucunubá y Palacio</t>
  </si>
  <si>
    <t>Cordillera de los Picachos Natural National Park (Parque Nacional Natural Cordillera de los Picachos)</t>
  </si>
  <si>
    <t>Coromoro</t>
  </si>
  <si>
    <t>Cuchilla de San Lorenzo</t>
  </si>
  <si>
    <t>Cuenca del Río Hereje</t>
  </si>
  <si>
    <t>Cuenca del Río Jiménez</t>
  </si>
  <si>
    <t>Cuenca del Río San Miguel</t>
  </si>
  <si>
    <t>Cuenca del Río Toche</t>
  </si>
  <si>
    <t>Cuenca Hidrográfica del Río San Francisco and surrounding area</t>
  </si>
  <si>
    <t>Delta del Río San Juan</t>
  </si>
  <si>
    <t>Eco-parque Los Besotes</t>
  </si>
  <si>
    <t>Embalse de Punchiná y su zona de protección</t>
  </si>
  <si>
    <t>Embalse de San Lorenzo y Jaguas</t>
  </si>
  <si>
    <t>Enclave Seco del Río Dagua</t>
  </si>
  <si>
    <t>Estación Biológica Mosiro-Itajura</t>
  </si>
  <si>
    <t>Farallones de Cali Natural National Park</t>
  </si>
  <si>
    <t>Finca la Betulia Reserva la Patasola</t>
  </si>
  <si>
    <t>Finca Paraguay</t>
  </si>
  <si>
    <t>Fusagasuga</t>
  </si>
  <si>
    <t>Granjas del Padre Luna</t>
  </si>
  <si>
    <t>Gravilleras del Valle del Río Siecha</t>
  </si>
  <si>
    <t>Hacienda La Victoria, Cordillera Oriental</t>
  </si>
  <si>
    <t>Haciendas Ganaderas del Norte del Cauca</t>
  </si>
  <si>
    <t>Humedal La Lipa</t>
  </si>
  <si>
    <t>Humedales de la Sabana de Bogotá</t>
  </si>
  <si>
    <t>Isla Mirití</t>
  </si>
  <si>
    <t>Isla Mocagua y Zaragocilla</t>
  </si>
  <si>
    <t>Jardín de las Delicias</t>
  </si>
  <si>
    <t>La Empalada</t>
  </si>
  <si>
    <t>La Forzosa-Santa Gertrudis</t>
  </si>
  <si>
    <t>La Planada Natural Reserve (Reserva Natural La Planada IBA)</t>
  </si>
  <si>
    <t>La Salina</t>
  </si>
  <si>
    <t>La Victoria</t>
  </si>
  <si>
    <t>La Victoria (Nariño)</t>
  </si>
  <si>
    <t>Lago Cumbal</t>
  </si>
  <si>
    <t>Lagos de Yahuarcaca e Isla Ronda</t>
  </si>
  <si>
    <t>Laguna de la Cocha</t>
  </si>
  <si>
    <t>Laguna de Tota</t>
  </si>
  <si>
    <t>Lagunas Bombona y Vancouver</t>
  </si>
  <si>
    <t>Loros Andinos Natural Reserve</t>
  </si>
  <si>
    <t>Munchique Natural National Park and southern extension</t>
  </si>
  <si>
    <t>Municipio de Pandi</t>
  </si>
  <si>
    <t>Orquideas - Musinga - Carauta</t>
  </si>
  <si>
    <t>Orteguaza - Caquetá</t>
  </si>
  <si>
    <t>Paramillo Natural National Park</t>
  </si>
  <si>
    <t>Páramo de Sonsón</t>
  </si>
  <si>
    <t>Páramo Urrao / De Las Aves Colibri El Sol</t>
  </si>
  <si>
    <t>Páramos del Sur de Antioquia</t>
  </si>
  <si>
    <t>Páramos y Bosques Altoandinos de Génova</t>
  </si>
  <si>
    <t>Parque Nacional El Tamá (Venezuela) and Parque Nacional Natural Tamá (Colombia)</t>
  </si>
  <si>
    <t>Parque Nacional Natural Amacayacu</t>
  </si>
  <si>
    <t>Parque Nacional Natural Chingaza and surroundings</t>
  </si>
  <si>
    <t>Parque Nacional Natural Chiribiquete</t>
  </si>
  <si>
    <t>Parque Nacional Natural Cueva de los Guácharos</t>
  </si>
  <si>
    <t>Parque Nacional Natural de Pisba</t>
  </si>
  <si>
    <t>Parque Nacional Natural El Cocuy</t>
  </si>
  <si>
    <t>Parque Nacional Natural El Tuparro</t>
  </si>
  <si>
    <t>Parque Nacional Natural Ensenada de Utría</t>
  </si>
  <si>
    <t>Parque Nacional Natural Gorgona</t>
  </si>
  <si>
    <t>Parque Nacional Natural Las Orquídeas</t>
  </si>
  <si>
    <t>Parque Nacional Natural Los Katíos</t>
  </si>
  <si>
    <t>Parque Nacional Natural Macuira</t>
  </si>
  <si>
    <t>Parque Nacional Natural Nevado del Huila</t>
  </si>
  <si>
    <t>Parque Nacional Natural Sanquianga</t>
  </si>
  <si>
    <t>Parque Nacional Natural Sierra de la Macarena</t>
  </si>
  <si>
    <t>Parque Nacional Natural Tatamá</t>
  </si>
  <si>
    <t>Parque Nacional Natural Tayrona</t>
  </si>
  <si>
    <t>Parque Natural Regional Páramo del Duende</t>
  </si>
  <si>
    <t>Parque Wisirare</t>
  </si>
  <si>
    <t>Pueblo Bello</t>
  </si>
  <si>
    <t>Pueblo Viejo de Ura</t>
  </si>
  <si>
    <t>Puracé (Parque Nacional Natural Puracé IBA)</t>
  </si>
  <si>
    <t>Refugio Río Claro</t>
  </si>
  <si>
    <t>Región del Alto Calima</t>
  </si>
  <si>
    <t>Región Ecodeltáica Fluvio-Estuarina del Canal del Dique</t>
  </si>
  <si>
    <t>Reserva Biológica Cachalú</t>
  </si>
  <si>
    <t>Reserva de Biósfera Seaflower</t>
  </si>
  <si>
    <t>Reserva El Oso</t>
  </si>
  <si>
    <t>Reserva Forestal Yotoco</t>
  </si>
  <si>
    <t>Reserva Hidrográfica, Forestal y Parque Ecológico de Río Blanco</t>
  </si>
  <si>
    <t>Reserva Natural Cajibío</t>
  </si>
  <si>
    <t>Reserva Natural el Garcero y alrededores</t>
  </si>
  <si>
    <t>Reserva Natural El Pangán</t>
  </si>
  <si>
    <t>Reserva Natural Ibanasca</t>
  </si>
  <si>
    <t>Reserva Natural Laguna de Sonso</t>
  </si>
  <si>
    <t>Reserva Natural Meremberg</t>
  </si>
  <si>
    <t>Reserva Natural Río Ñambí</t>
  </si>
  <si>
    <t>Reserva Natural Semillas de Agua</t>
  </si>
  <si>
    <t>Reserva Natural Tambito</t>
  </si>
  <si>
    <t>Reserva Regional Bajo Cauca Nechí</t>
  </si>
  <si>
    <t>Reservas Comunitarias de Roncesvalles</t>
  </si>
  <si>
    <t>Reservas de la vereda Altagracia</t>
  </si>
  <si>
    <t>Riberas de la Cuenca Baja del Río Inírida</t>
  </si>
  <si>
    <t>Riberas del Río Duda</t>
  </si>
  <si>
    <t>Río Saija</t>
  </si>
  <si>
    <t>San Isidro</t>
  </si>
  <si>
    <t>San Sebastián</t>
  </si>
  <si>
    <t>Santo Domingo</t>
  </si>
  <si>
    <t>Santuario de Fauna y Flora Galeras</t>
  </si>
  <si>
    <t>Santuario de Fauna y Flora Los Colorados</t>
  </si>
  <si>
    <t>Santuario de Fauna y Flora Malpelo</t>
  </si>
  <si>
    <t>Selva de Florencia</t>
  </si>
  <si>
    <t>Serranía de las Minas</t>
  </si>
  <si>
    <t>Serranía de las Quinchas</t>
  </si>
  <si>
    <t>Serranía de los Churumbelos</t>
  </si>
  <si>
    <t>Serranía de los Paraguas</t>
  </si>
  <si>
    <t>Serranía de los Yariguíes</t>
  </si>
  <si>
    <t>Serranía de Perijá</t>
  </si>
  <si>
    <t>Serranía de San Lucas</t>
  </si>
  <si>
    <t>Serranía del Pinche</t>
  </si>
  <si>
    <t>Sierra Nevada de Santa Marta National Natural Park and surrounding areas</t>
  </si>
  <si>
    <t>Soatá</t>
  </si>
  <si>
    <t>Sumapaz Natural National Park</t>
  </si>
  <si>
    <t>Taparas</t>
  </si>
  <si>
    <t>Valle de San Salvador</t>
  </si>
  <si>
    <t>Valle de Sibundoy y Laguna de la Cocha</t>
  </si>
  <si>
    <t>Valle del Río Frío</t>
  </si>
  <si>
    <t>Vereda el Llano</t>
  </si>
  <si>
    <t>Vereda Las Minas; Guanenta-alto Rio Fonce and Drmi De Los Paramos De Guantiva Y La Rusia Bosques De Roble Y Sus Zonas Aledañas</t>
  </si>
  <si>
    <t>Villavicencio</t>
  </si>
  <si>
    <t>Zona deltáica-estuarina del Río Sinú</t>
  </si>
  <si>
    <t>Arenal-Monteverde</t>
  </si>
  <si>
    <t>Barbilla-Pacuare</t>
  </si>
  <si>
    <t>Cahuita, Gandoca-Manzanillo and Migratory Bird Corridor</t>
  </si>
  <si>
    <t>Caribbean lowlands and wetlands</t>
  </si>
  <si>
    <t>Central Pacific Mangrooves</t>
  </si>
  <si>
    <t>Central Volcanic Cordillera</t>
  </si>
  <si>
    <t>Cocos Island</t>
  </si>
  <si>
    <t>Cordillera de Talamanca Norte</t>
  </si>
  <si>
    <t>El Rodeo, Cerros de Escazú and La Carpintera</t>
  </si>
  <si>
    <t>Fila Costeña</t>
  </si>
  <si>
    <t>Guanacaste lowlands</t>
  </si>
  <si>
    <t>Kekoldi</t>
  </si>
  <si>
    <t>La Amistad and Surrounding Areas</t>
  </si>
  <si>
    <t>La Amistad Caribe</t>
  </si>
  <si>
    <t>Los Santos, La Amistad Pacífico</t>
  </si>
  <si>
    <t>Maleku-Caño Negro</t>
  </si>
  <si>
    <t>Nicoya Gulf mangroves and coastal areas</t>
  </si>
  <si>
    <t>Nicoya Peninsula</t>
  </si>
  <si>
    <t>Pacuare, coastal wetlands and Migratory Bird Corridor</t>
  </si>
  <si>
    <t>Palo Verde Wetlands</t>
  </si>
  <si>
    <t>Rio Ciruelas headwaters</t>
  </si>
  <si>
    <t>Sierpe Wetlands and Osa Peninsula</t>
  </si>
  <si>
    <t>Talamanca Highlands</t>
  </si>
  <si>
    <t>Tárcoles, Carara and La Cangreja</t>
  </si>
  <si>
    <t>Tilarán Highlands</t>
  </si>
  <si>
    <t>Tiquires</t>
  </si>
  <si>
    <t>1 km west of Loja</t>
  </si>
  <si>
    <t>Abra de Zamora</t>
  </si>
  <si>
    <t>Abras de Mantequilla</t>
  </si>
  <si>
    <t>Acanamá-Guashapamba-Aguirre</t>
  </si>
  <si>
    <t>Agua Rica</t>
  </si>
  <si>
    <t>Alamor-Celica</t>
  </si>
  <si>
    <t>Alrededores de Amaluza</t>
  </si>
  <si>
    <t>Antisana Ecological Reserve and surrounding areas</t>
  </si>
  <si>
    <t>Arajuno-Alto Napo</t>
  </si>
  <si>
    <t>Archipiélago de Jambelí</t>
  </si>
  <si>
    <t>Áreas costeras de Fernandina y del occidente de Isabela</t>
  </si>
  <si>
    <t>Azuay Basin</t>
  </si>
  <si>
    <t>Bajo Napo</t>
  </si>
  <si>
    <t>Bosque Protector Alto Nangaritza</t>
  </si>
  <si>
    <t>Bosque Protector Cerro Blanco</t>
  </si>
  <si>
    <t>Bosque Protector Cerro Pata de Pájaro</t>
  </si>
  <si>
    <t>Bosque Protector Chongón-Colonche</t>
  </si>
  <si>
    <t>Bosque Protector Colambo-Yacuri</t>
  </si>
  <si>
    <t>Bosque Protector Dudas-Mazar</t>
  </si>
  <si>
    <t>Bosque Protector Jatumpamba-Jorupe</t>
  </si>
  <si>
    <t>Bosque Protector Los Cedros</t>
  </si>
  <si>
    <t>Bosque Protector Molleturo Mullopungo</t>
  </si>
  <si>
    <t>Bosque Protector Moya-Molón</t>
  </si>
  <si>
    <t>Bosque Protector Puyango</t>
  </si>
  <si>
    <t>Cabacera del Rio Baboso</t>
  </si>
  <si>
    <t>Cajas-Mazán</t>
  </si>
  <si>
    <t>Cañón del río Catamayo</t>
  </si>
  <si>
    <t>Cashca Totoras Protected Forest (Bosque Protector Cashca Totoras IBA)</t>
  </si>
  <si>
    <t>Catacocha</t>
  </si>
  <si>
    <t>Cayambe-Coca Ecological Reserve and surrouding areas</t>
  </si>
  <si>
    <t>Cayapas-Santiago-Wimbí</t>
  </si>
  <si>
    <t>Cazaderos-Mangaurquillo</t>
  </si>
  <si>
    <t>Centro Científico Río Palenque</t>
  </si>
  <si>
    <t>Cerro de Hayas-Naranjal</t>
  </si>
  <si>
    <t>Cerro Mutiles</t>
  </si>
  <si>
    <t>Champion y Gardner de Floreana</t>
  </si>
  <si>
    <t>Ciénaga de La Segua</t>
  </si>
  <si>
    <t>Ciénagas de Guayaquil</t>
  </si>
  <si>
    <t>Cordillera de Huacamayos-San Isidro-Sierra Azul</t>
  </si>
  <si>
    <t>Cordillera de Kutukú</t>
  </si>
  <si>
    <t>Cordillera del Cóndor</t>
  </si>
  <si>
    <t>Cordillera El Bálsamo</t>
  </si>
  <si>
    <t>Corredor Awacachi</t>
  </si>
  <si>
    <t>Corredor Ecológico Llanganates-Sangay</t>
  </si>
  <si>
    <t>Daucay</t>
  </si>
  <si>
    <t>El Ángel - Cerro Golondrinas and surrounding areas</t>
  </si>
  <si>
    <t>Engunga</t>
  </si>
  <si>
    <t>Estación Biológica Guandera-Cerro Mongus</t>
  </si>
  <si>
    <t>Estación Científica Pedro Franco Dávila</t>
  </si>
  <si>
    <t>Gran Yasuní</t>
  </si>
  <si>
    <t>Guaranda, Gallo Rumi</t>
  </si>
  <si>
    <t>Hacienda Camarones</t>
  </si>
  <si>
    <t>Humedales de Pacoa</t>
  </si>
  <si>
    <t>Humedales del Sur de Isabela</t>
  </si>
  <si>
    <t>Intag-Toisán</t>
  </si>
  <si>
    <t>Isla de la Plata</t>
  </si>
  <si>
    <t>Isla Floreana</t>
  </si>
  <si>
    <t>Isla Santa Clara</t>
  </si>
  <si>
    <t>Isla Santay</t>
  </si>
  <si>
    <t>La Bonita-Santa Bárbara</t>
  </si>
  <si>
    <t>La Tagua</t>
  </si>
  <si>
    <t>Lago de Colta</t>
  </si>
  <si>
    <t>Laguna Toreadora</t>
  </si>
  <si>
    <t>Lagunas de Ecuasal-Salinas</t>
  </si>
  <si>
    <t>Las Guardias</t>
  </si>
  <si>
    <t>Los Bancos - Milpe</t>
  </si>
  <si>
    <t>Manglares del golfo de Guayaquil</t>
  </si>
  <si>
    <t>Manteles - El Triunfo - Sucre</t>
  </si>
  <si>
    <t>Maquipucuna-Río Guayllabamba</t>
  </si>
  <si>
    <t>Mashpi-Pachijal</t>
  </si>
  <si>
    <t>Mataje-Cayapas-Santiago</t>
  </si>
  <si>
    <t>Mindo and western foothills of Volcan Pichincha (Mindo y Estribaciones Occidentales del volcán Pichincha IBA)</t>
  </si>
  <si>
    <t>Montañas de Zapote-Najda</t>
  </si>
  <si>
    <t>Palanda</t>
  </si>
  <si>
    <t>Parque Nacional Cotopaxi</t>
  </si>
  <si>
    <t>Parque Nacional Llanganates</t>
  </si>
  <si>
    <t>Parque Nacional Machalilla y alrededores</t>
  </si>
  <si>
    <t>Parque Nacional Podocarpus</t>
  </si>
  <si>
    <t>Parque Nacional Sangay</t>
  </si>
  <si>
    <t>Parque Nacional Sumaco-Napo Galeras</t>
  </si>
  <si>
    <t>Pilaló</t>
  </si>
  <si>
    <t>Puerto Ayora</t>
  </si>
  <si>
    <t>Refugio de Vida Silvestre Isla Corazón e Isla Fragata</t>
  </si>
  <si>
    <t>Refugio de Vida Silvestre Pasochoa</t>
  </si>
  <si>
    <t>Represa Velasco Ibarra</t>
  </si>
  <si>
    <t>Reserva Biológica Tito Santos</t>
  </si>
  <si>
    <t>Reserva Buenaventura</t>
  </si>
  <si>
    <t>Reserva Comunal Bosque de Angashcola</t>
  </si>
  <si>
    <t>Reserva de Producción Faunística Cuyabeno</t>
  </si>
  <si>
    <t>Reserva Ecológica Antisana</t>
  </si>
  <si>
    <t>Reserva Ecológica Arenillas</t>
  </si>
  <si>
    <t>Reserva Ecológica Cayambe-Coca</t>
  </si>
  <si>
    <t>Reserva Ecológica Cofán-Bermejo</t>
  </si>
  <si>
    <t>Reserva Ecológica Comunal Loma Alta</t>
  </si>
  <si>
    <t>Reserva Ecológica Cotacachi-Cayapas</t>
  </si>
  <si>
    <t>Reserva Ecológica Los Illinizas y alrededores</t>
  </si>
  <si>
    <t>Reserva Ecológica Mache-Chindul</t>
  </si>
  <si>
    <t>Reserva Ecológica Manglares-Churute</t>
  </si>
  <si>
    <t>Reserva Natural Tumbesia-La Ceiba-Zapotillo</t>
  </si>
  <si>
    <t>Río Caoní</t>
  </si>
  <si>
    <t>Río Conambo-Bobonaza</t>
  </si>
  <si>
    <t>Río Toachi-Chiriboga</t>
  </si>
  <si>
    <t>Selva Alegre</t>
  </si>
  <si>
    <t>Tambo Negro</t>
  </si>
  <si>
    <t>Tapichalaca Reserve (Reserva Tapichalaca IBA)</t>
  </si>
  <si>
    <t>Territorio Achuar</t>
  </si>
  <si>
    <t>Territorio Étnico Awá y alrededores</t>
  </si>
  <si>
    <t>Tierras altas de Isabela</t>
  </si>
  <si>
    <t>Tierras altas de Santa Cruz</t>
  </si>
  <si>
    <t>Tierras altas de Santiago</t>
  </si>
  <si>
    <t>Tiquibuzo</t>
  </si>
  <si>
    <t>Tonchigüe-Mompiche</t>
  </si>
  <si>
    <t>Utuana-Bosque de Hanne</t>
  </si>
  <si>
    <t>Valle de Guayllabamba</t>
  </si>
  <si>
    <t>Verde-Ónzole-Cayapas-Canandé</t>
  </si>
  <si>
    <t>Volcán Atacazo</t>
  </si>
  <si>
    <t>West of the Páramo de Apagua</t>
  </si>
  <si>
    <t>Yanuncay-Yanasacha</t>
  </si>
  <si>
    <t>Yungilla</t>
  </si>
  <si>
    <t>Yunguilla Reserve (Reserva Yunguilla)</t>
  </si>
  <si>
    <t>Zumba-Chito</t>
  </si>
  <si>
    <t>Barra de Santiago</t>
  </si>
  <si>
    <t>Cerrón Grande</t>
  </si>
  <si>
    <t>Cinquera Forest</t>
  </si>
  <si>
    <t>Conchagua Volcano</t>
  </si>
  <si>
    <t>Deininger</t>
  </si>
  <si>
    <t>El Imposible Forest</t>
  </si>
  <si>
    <t>El Pital</t>
  </si>
  <si>
    <t>Jiquilisco and Jaltepeque</t>
  </si>
  <si>
    <t>Jucuarán Hills</t>
  </si>
  <si>
    <t>La Joya</t>
  </si>
  <si>
    <t>La Unión Bay</t>
  </si>
  <si>
    <t>Lake Olomega</t>
  </si>
  <si>
    <t>Los Cóbanos</t>
  </si>
  <si>
    <t>Montecristo Forest</t>
  </si>
  <si>
    <t>Río Sapo/Perquín</t>
  </si>
  <si>
    <t>San Diego and La Barra</t>
  </si>
  <si>
    <t>San Miguel Volcano/El Jocotal Lagoon</t>
  </si>
  <si>
    <t>San Salvador Volcano</t>
  </si>
  <si>
    <t>San Vicente Volcano</t>
  </si>
  <si>
    <t>The Alotepeque Range</t>
  </si>
  <si>
    <t>The Volcans and San Marcelino</t>
  </si>
  <si>
    <t>Beauchêne Island</t>
  </si>
  <si>
    <t>Beaver Island Group</t>
  </si>
  <si>
    <t>Bertha's Beach, East Falkland</t>
  </si>
  <si>
    <t>Bird Island</t>
  </si>
  <si>
    <t>Bleaker Island Group</t>
  </si>
  <si>
    <t>Bull Point, East Falkland</t>
  </si>
  <si>
    <t>Elephant Cays Group</t>
  </si>
  <si>
    <t>Hope Harbour, West Falkland</t>
  </si>
  <si>
    <t>Hummock Island Group</t>
  </si>
  <si>
    <t>Jason Islands Group</t>
  </si>
  <si>
    <t>Keppel Island</t>
  </si>
  <si>
    <t>Kidney Island Group</t>
  </si>
  <si>
    <t>Lively Island Group</t>
  </si>
  <si>
    <t>New Island Group</t>
  </si>
  <si>
    <t>Passage Islands Group</t>
  </si>
  <si>
    <t>Pebble Island Group</t>
  </si>
  <si>
    <t>Saunders Island</t>
  </si>
  <si>
    <t>Sea Lion Islands Group</t>
  </si>
  <si>
    <t>Seal Bay, East Falkland</t>
  </si>
  <si>
    <t>Speedwell Island Group</t>
  </si>
  <si>
    <t>Volunteer Point, East Falkland</t>
  </si>
  <si>
    <t>West Point Island Group</t>
  </si>
  <si>
    <t>Amana</t>
  </si>
  <si>
    <t>Amana - Marine</t>
  </si>
  <si>
    <t>Atachi  Bakka</t>
  </si>
  <si>
    <t>Connétable</t>
  </si>
  <si>
    <t>Connétable - Marine</t>
  </si>
  <si>
    <t>Littoral</t>
  </si>
  <si>
    <t>Littoral Iracoubo - Marine</t>
  </si>
  <si>
    <t>Littoral Kourou - Marine</t>
  </si>
  <si>
    <t>Lucifer</t>
  </si>
  <si>
    <t>Montagne Kaw</t>
  </si>
  <si>
    <t>Nouragues</t>
  </si>
  <si>
    <t>Parc Amazonien de Guyane et Saül</t>
  </si>
  <si>
    <t>Plaine Kaw et Pointe Béhague</t>
  </si>
  <si>
    <t>Rorota</t>
  </si>
  <si>
    <t>Savanes Trou Poissons, Brigandin, Corrossony</t>
  </si>
  <si>
    <t>Trinité</t>
  </si>
  <si>
    <t>Antigua Guatemala</t>
  </si>
  <si>
    <t>Atitlan</t>
  </si>
  <si>
    <t>Candelaria-Campur</t>
  </si>
  <si>
    <t>Cerro del Mono</t>
  </si>
  <si>
    <t>Cerro El Amay</t>
  </si>
  <si>
    <t>Cerro Miramundo</t>
  </si>
  <si>
    <t>Chiquibul</t>
  </si>
  <si>
    <t>Cuchumatanes</t>
  </si>
  <si>
    <t>Cuilco</t>
  </si>
  <si>
    <t>El Mudo- Alzate-Cerro Miramundo</t>
  </si>
  <si>
    <t>Guatemalan Caribbean Slope</t>
  </si>
  <si>
    <t>Lachua-Ikbolay</t>
  </si>
  <si>
    <t>Lake Güija</t>
  </si>
  <si>
    <t>Manchon-Guamuchal</t>
  </si>
  <si>
    <t>Maya-Lacandon</t>
  </si>
  <si>
    <t>Montecristo</t>
  </si>
  <si>
    <t>Monterrico-Rio La Paz</t>
  </si>
  <si>
    <t>Rio Chajmaic-Sierra Sta Cruz-Semuy and surrounding areas</t>
  </si>
  <si>
    <t>Rio La Pasion</t>
  </si>
  <si>
    <t>Rio Nahualate cloud forest</t>
  </si>
  <si>
    <t>Sacranix</t>
  </si>
  <si>
    <t>Santiaguito Volcano (part of Guatemalan/Mexican Pacific Coastal Mountains AZE)</t>
  </si>
  <si>
    <t>Sierra Carral</t>
  </si>
  <si>
    <t>Sierra de las Minas-Motagua</t>
  </si>
  <si>
    <t>Tacana-Tajumulco (part of Guatemalan/Mexican Pacific Coastal Mountains AZE)</t>
  </si>
  <si>
    <t>Yalijux</t>
  </si>
  <si>
    <t>Cerro Azul Copan-Quebrada Grande and surrounding areas</t>
  </si>
  <si>
    <t>Cerro Cantagallo</t>
  </si>
  <si>
    <t>Cerro El Zarciadero</t>
  </si>
  <si>
    <t>Isla Roatan and Isla Barbaretta</t>
  </si>
  <si>
    <t>Isla Utila</t>
  </si>
  <si>
    <t>La Muralla and surrounding areas</t>
  </si>
  <si>
    <t>Montana de Celaque</t>
  </si>
  <si>
    <t>Montaña Santa Bárbara National Park</t>
  </si>
  <si>
    <t>Pico Bonito-Rio Valle Aguan</t>
  </si>
  <si>
    <t>Río Plátano</t>
  </si>
  <si>
    <t>Sierra de Agalta-Catacamas and surrounding areas</t>
  </si>
  <si>
    <t>Sierra de Omoa-Cusuco</t>
  </si>
  <si>
    <t>Texiguat</t>
  </si>
  <si>
    <t>Arenal Hill</t>
  </si>
  <si>
    <t>Bluefields Bay and adjacent landscape</t>
  </si>
  <si>
    <t>Booby Cay Island</t>
  </si>
  <si>
    <t>Bosawas</t>
  </si>
  <si>
    <t>Chocoyero - El Brujo - Montibelli and adjacent landscape</t>
  </si>
  <si>
    <t>Cosiguina Volcano</t>
  </si>
  <si>
    <t>Datanlí-El Diablo Hill</t>
  </si>
  <si>
    <t>Dipilto-Jalapa Mountain Range</t>
  </si>
  <si>
    <t>Domitila</t>
  </si>
  <si>
    <t>El Jaguar</t>
  </si>
  <si>
    <t>Escalante River-Chococente-Tecomapa</t>
  </si>
  <si>
    <t>Estero Real Delta and Apacunca Plains</t>
  </si>
  <si>
    <t>Farallones de Cosiguina</t>
  </si>
  <si>
    <t>Farallones de Cosiguina - Marine</t>
  </si>
  <si>
    <t>Indio Maíz</t>
  </si>
  <si>
    <t>Kilambe Hill</t>
  </si>
  <si>
    <t>Los Guatuzos</t>
  </si>
  <si>
    <t>Maderas Volcano</t>
  </si>
  <si>
    <t>Miraflor</t>
  </si>
  <si>
    <t>Miskito Keys and terrestrial landscape</t>
  </si>
  <si>
    <t>Mombacho Volcano</t>
  </si>
  <si>
    <t>Momotombo Volcanic Complex</t>
  </si>
  <si>
    <t>Musun Hill</t>
  </si>
  <si>
    <t>Peñas Blancas Massif</t>
  </si>
  <si>
    <t>Prinzapolka/Alamikamba Rivers</t>
  </si>
  <si>
    <t>Punta Gorda</t>
  </si>
  <si>
    <t>Quirragua Mountains and adjacent landscape</t>
  </si>
  <si>
    <t>San Cristóbal-Casita-Chonco Volcanic Complex</t>
  </si>
  <si>
    <t>San Juan River - La Inmaculada Concepcion de Maria</t>
  </si>
  <si>
    <t>Silva Hill</t>
  </si>
  <si>
    <t>Solentiname Archipielago</t>
  </si>
  <si>
    <t>Tisma Lagoon</t>
  </si>
  <si>
    <t>Wawashan</t>
  </si>
  <si>
    <t>Wetlands of Northern Lake Managua</t>
  </si>
  <si>
    <t>Altos de Campana National Park</t>
  </si>
  <si>
    <t>Bagre Biological Corridor</t>
  </si>
  <si>
    <t>Bahía Honda</t>
  </si>
  <si>
    <t>Barro Colorado Nature Monument</t>
  </si>
  <si>
    <t>Bocas del Toro Archipelago</t>
  </si>
  <si>
    <t>Camino de Cruces National Park</t>
  </si>
  <si>
    <t>Cébaco Island</t>
  </si>
  <si>
    <t>Cerro Batipa</t>
  </si>
  <si>
    <t>Cerro Hoya National Park</t>
  </si>
  <si>
    <t>Cerro Santiago</t>
  </si>
  <si>
    <t>Chagres National Park</t>
  </si>
  <si>
    <t>Chimán Islands</t>
  </si>
  <si>
    <t>Chimán Wetlands</t>
  </si>
  <si>
    <t>Chorrera Bay</t>
  </si>
  <si>
    <t>Coiba National Park</t>
  </si>
  <si>
    <t>Congo and Cucunatí Estuaries</t>
  </si>
  <si>
    <t>Damani Wetlands</t>
  </si>
  <si>
    <t>Darién National Park</t>
  </si>
  <si>
    <t>David Mangroves</t>
  </si>
  <si>
    <t>El Chorogo-Palo Blanco</t>
  </si>
  <si>
    <t>El Montuoso Forest Reserve</t>
  </si>
  <si>
    <t>El Valle de Antón</t>
  </si>
  <si>
    <t>Ensenada de Garachiné Wetlands</t>
  </si>
  <si>
    <t>Fortuna Forest Reserve</t>
  </si>
  <si>
    <t>Frailes del Sur Islands</t>
  </si>
  <si>
    <t>General de División Omar Torrijos Herrera National Park</t>
  </si>
  <si>
    <t>Golfo de los Mosquitos Forests</t>
  </si>
  <si>
    <t>Golfo de Montijo Wetlands</t>
  </si>
  <si>
    <t>Gran Galera de Chorcha-Cerro Barro Blanco</t>
  </si>
  <si>
    <t>Isla Escudo de Veraguas (Escudo de Veraguas Island IBA)</t>
  </si>
  <si>
    <t>Majé Hydrological Reserve</t>
  </si>
  <si>
    <t>Metropolitan Nature Park</t>
  </si>
  <si>
    <t>Narganá Wildlands Area</t>
  </si>
  <si>
    <t>Palo Seco Protection Forest</t>
  </si>
  <si>
    <t>Panama Canal West Bank</t>
  </si>
  <si>
    <t>Parita Bay</t>
  </si>
  <si>
    <t>Pearl Archipelago</t>
  </si>
  <si>
    <t>Portobelo National Park</t>
  </si>
  <si>
    <t>Punta Garachiné-Cerro Sapo</t>
  </si>
  <si>
    <t>Punta Patiño Nature Reserve and Wetlands</t>
  </si>
  <si>
    <t>Quebrada Mellicita-Charco Azul</t>
  </si>
  <si>
    <t>San Lorenzo National Park</t>
  </si>
  <si>
    <t>San San Pond Sak Wetlands</t>
  </si>
  <si>
    <t>Santa Clara</t>
  </si>
  <si>
    <t>Santa Fé National Park</t>
  </si>
  <si>
    <t>Santa María Wetlands</t>
  </si>
  <si>
    <t>Serranía de Majé</t>
  </si>
  <si>
    <t>Soberanía National Park</t>
  </si>
  <si>
    <t>Taboga Group</t>
  </si>
  <si>
    <t>Taborcillo Island and Chame Bay</t>
  </si>
  <si>
    <t>Upper Bay of Panamá</t>
  </si>
  <si>
    <t>Uraba Island marine</t>
  </si>
  <si>
    <t>Volcán Barú National Park</t>
  </si>
  <si>
    <t>Arroyo Blanco</t>
  </si>
  <si>
    <t>Arroyo Tagatiya</t>
  </si>
  <si>
    <t>Arroyo Tymaca</t>
  </si>
  <si>
    <t>Arroyos y Esteros</t>
  </si>
  <si>
    <t>Arrozal Codas</t>
  </si>
  <si>
    <t>Bahía de Asunción</t>
  </si>
  <si>
    <t>Bosque Mbaracayú</t>
  </si>
  <si>
    <t>Campo Llano</t>
  </si>
  <si>
    <t>Cerrado de Laguna Blanca</t>
  </si>
  <si>
    <t>Cerrados de Concepción</t>
  </si>
  <si>
    <t>Cerro Guazú</t>
  </si>
  <si>
    <t>Estancia Estrella</t>
  </si>
  <si>
    <t>Estancia Felicidad</t>
  </si>
  <si>
    <t>Estancia Gran Siete</t>
  </si>
  <si>
    <t>Estancia Itabó</t>
  </si>
  <si>
    <t>Estancia La Graciela</t>
  </si>
  <si>
    <t>Estancia La Rafaela</t>
  </si>
  <si>
    <t>Estancia Muxfeldt</t>
  </si>
  <si>
    <t>Estancia Redondo</t>
  </si>
  <si>
    <t>Estancia Santa Asunción</t>
  </si>
  <si>
    <t>Estancia Sombrero</t>
  </si>
  <si>
    <t>Estancias Golondrina - El Trébol</t>
  </si>
  <si>
    <t>Estero Cabacuá</t>
  </si>
  <si>
    <t>Estero de San Mauricio</t>
  </si>
  <si>
    <t>Estero Kuruñai</t>
  </si>
  <si>
    <t>Estero Ñu Guazú - General Artigas</t>
  </si>
  <si>
    <t>Estero San José</t>
  </si>
  <si>
    <t>Estero Ypyta</t>
  </si>
  <si>
    <t>Fortín Toledo</t>
  </si>
  <si>
    <t>Isla Yacyretá</t>
  </si>
  <si>
    <t>Ka'aguy Rory</t>
  </si>
  <si>
    <t>La Yegreña</t>
  </si>
  <si>
    <t>Lago Ypoa</t>
  </si>
  <si>
    <t>Laguna Ganzo</t>
  </si>
  <si>
    <t>Lagunas Saladas - Riacho Yacaré</t>
  </si>
  <si>
    <t>Limoy</t>
  </si>
  <si>
    <t>Morombi</t>
  </si>
  <si>
    <t>Parque Nacional Caazapá</t>
  </si>
  <si>
    <t>Parque Nacional Defensores del Chaco</t>
  </si>
  <si>
    <t>Parque Nacional Médanos del Chaco</t>
  </si>
  <si>
    <t>Parque Nacional San Rafael</t>
  </si>
  <si>
    <t>Parque Nacional Teniente Enciso</t>
  </si>
  <si>
    <t>Parque Nacional Tinfunqué - Estero Patiño</t>
  </si>
  <si>
    <t>Paso Curuzú</t>
  </si>
  <si>
    <t>Pilar</t>
  </si>
  <si>
    <t>Pirizal</t>
  </si>
  <si>
    <t>Pozo Hondo</t>
  </si>
  <si>
    <t>Refugio Carapá</t>
  </si>
  <si>
    <t>Reserva Itabó - Itaipú</t>
  </si>
  <si>
    <t>Río Negro - Bajo Chaco</t>
  </si>
  <si>
    <t>Río Negro - Pantanal</t>
  </si>
  <si>
    <t>San Miguel Potrero</t>
  </si>
  <si>
    <t>Serranías de San Joaquín</t>
  </si>
  <si>
    <t>Tapyta</t>
  </si>
  <si>
    <t>Yabebyry</t>
  </si>
  <si>
    <t>Ybyturuzú</t>
  </si>
  <si>
    <t>Ypané Medio</t>
  </si>
  <si>
    <t>Ypeti</t>
  </si>
  <si>
    <t>17 km southeast of Aucayacu</t>
  </si>
  <si>
    <t>20 km NW of Boca Apua</t>
  </si>
  <si>
    <t>6 km south of Ocobamba</t>
  </si>
  <si>
    <t>7 km East of Chachapoyas</t>
  </si>
  <si>
    <t>Abra Málaga-Vilcanota</t>
  </si>
  <si>
    <t>Abra Pardo de Miguel</t>
  </si>
  <si>
    <t>Abra Patricia - Alto Mayo</t>
  </si>
  <si>
    <t>Abra Tangarana</t>
  </si>
  <si>
    <t>Abra Tapuna</t>
  </si>
  <si>
    <t>Alto Valle del Saña</t>
  </si>
  <si>
    <t>Alto Valle Santa Eulalia-Milloc</t>
  </si>
  <si>
    <t>Atiquipa</t>
  </si>
  <si>
    <t>Aypate</t>
  </si>
  <si>
    <t>Bagua</t>
  </si>
  <si>
    <t>Bahuaja-Sonene</t>
  </si>
  <si>
    <t>Between Balsa Puerto and Moyabamba</t>
  </si>
  <si>
    <t>Bosque de Cuyas</t>
  </si>
  <si>
    <t>Bosque de Noqno</t>
  </si>
  <si>
    <t>Bosque de Zárate</t>
  </si>
  <si>
    <t>Bosques Secos de Salitral - Huarmaca - Olmos</t>
  </si>
  <si>
    <t>Calendin</t>
  </si>
  <si>
    <t>Carpish</t>
  </si>
  <si>
    <t>Carretera Otuzco-Huamachuco 1</t>
  </si>
  <si>
    <t>Carretera Otuzco-Huamachuco 2</t>
  </si>
  <si>
    <t>Cerro Chinguela</t>
  </si>
  <si>
    <t>Cerro Huanzalá-Huallanca</t>
  </si>
  <si>
    <t>Chacchan</t>
  </si>
  <si>
    <t>Chalhuanca</t>
  </si>
  <si>
    <t>Champará</t>
  </si>
  <si>
    <t>Chaparrí</t>
  </si>
  <si>
    <t>Chiguata</t>
  </si>
  <si>
    <t>Chiñama</t>
  </si>
  <si>
    <t>Chinchipe</t>
  </si>
  <si>
    <t>Conchamarca, Ambo</t>
  </si>
  <si>
    <t>Cordillera Carabaya</t>
  </si>
  <si>
    <t>Cordillera de Colán</t>
  </si>
  <si>
    <t>Cordillera de Huancabamba</t>
  </si>
  <si>
    <t>Cordillera Huayhuash y Nor-Oyón</t>
  </si>
  <si>
    <t>Cordillera Vilcabamba</t>
  </si>
  <si>
    <t>Cordillera Yanachaga</t>
  </si>
  <si>
    <t>Cosñipata Valley</t>
  </si>
  <si>
    <t>Cotahuasi</t>
  </si>
  <si>
    <t>Coto de Caza El Angolo</t>
  </si>
  <si>
    <t>Covire</t>
  </si>
  <si>
    <t>Cuenca Río Nanay</t>
  </si>
  <si>
    <t>Cullcui</t>
  </si>
  <si>
    <t>Cutervo National Park and surrounding area</t>
  </si>
  <si>
    <t>Daniel Alomias Robles</t>
  </si>
  <si>
    <t>El Molino</t>
  </si>
  <si>
    <t>Estuario de Virrila</t>
  </si>
  <si>
    <t>Hortigal</t>
  </si>
  <si>
    <t>Huamba</t>
  </si>
  <si>
    <t>Isla Foca</t>
  </si>
  <si>
    <t>Isla Lobos de Afuera</t>
  </si>
  <si>
    <t>Isla Lobos de Tierra</t>
  </si>
  <si>
    <t>Isla Pachacámac</t>
  </si>
  <si>
    <t>Islas Chao-Corcovado-Santa-Ferrol</t>
  </si>
  <si>
    <t>Jesús del Monte</t>
  </si>
  <si>
    <t>La Cocha</t>
  </si>
  <si>
    <t>La Esperanza</t>
  </si>
  <si>
    <t>Lago de Junín</t>
  </si>
  <si>
    <t>Lago Lagunillas</t>
  </si>
  <si>
    <t>Lago Parinacochas</t>
  </si>
  <si>
    <t>Lagos Yanacocha</t>
  </si>
  <si>
    <t>Laguna de Chacas</t>
  </si>
  <si>
    <t>Laguna de Ite</t>
  </si>
  <si>
    <t>Laguna de los Cóndores</t>
  </si>
  <si>
    <t>Laguna El Paraíso</t>
  </si>
  <si>
    <t>Laguna Gwengway</t>
  </si>
  <si>
    <t>Laguna Maquera</t>
  </si>
  <si>
    <t>Laguna Umayo</t>
  </si>
  <si>
    <t>Lagunas de Huacarpay</t>
  </si>
  <si>
    <t>Laquipampa</t>
  </si>
  <si>
    <t>Las Delicias</t>
  </si>
  <si>
    <t>Llaguén</t>
  </si>
  <si>
    <t>Llamaquizú stream</t>
  </si>
  <si>
    <t>Lomos de Atocongo</t>
  </si>
  <si>
    <t>Los Amigos</t>
  </si>
  <si>
    <t>Los Chilchos to Leymebamba Trail</t>
  </si>
  <si>
    <t>Mandorcasa</t>
  </si>
  <si>
    <t>Manglares de San Pedro - Vice</t>
  </si>
  <si>
    <t>Manu</t>
  </si>
  <si>
    <t>Marcapomacocha</t>
  </si>
  <si>
    <t>Maruncunca</t>
  </si>
  <si>
    <t>Milpo</t>
  </si>
  <si>
    <t>Mina Inca</t>
  </si>
  <si>
    <t>Morona</t>
  </si>
  <si>
    <t>Moyobamba</t>
  </si>
  <si>
    <t>Nazca</t>
  </si>
  <si>
    <t>Paltashaco</t>
  </si>
  <si>
    <t>Pampas Pucacocha y Curicocha</t>
  </si>
  <si>
    <t>Pantanos de Villa</t>
  </si>
  <si>
    <t>Parque Nacional Cordillera Azul</t>
  </si>
  <si>
    <t>Parque Nacional Huascarán</t>
  </si>
  <si>
    <t>Parque Nacional Tingo María</t>
  </si>
  <si>
    <t>Phara</t>
  </si>
  <si>
    <t>Pisco</t>
  </si>
  <si>
    <t>Playa Pampa</t>
  </si>
  <si>
    <t>Previsto</t>
  </si>
  <si>
    <t>Quincemil</t>
  </si>
  <si>
    <t>Rafán</t>
  </si>
  <si>
    <t>Reserva Amazónica</t>
  </si>
  <si>
    <t>Reserva Comunal El Sira</t>
  </si>
  <si>
    <t>Reserva Nacional de Paracas</t>
  </si>
  <si>
    <t>Reserva Nacional Lomas de Lachay</t>
  </si>
  <si>
    <t>Reserva Nacional Pacaya Samiria</t>
  </si>
  <si>
    <t>Reserva Nacional Pampa Galeras</t>
  </si>
  <si>
    <t>Reserva Nacional Salinas y Aguada Blanca</t>
  </si>
  <si>
    <t>Río Abiseo y Tayabamba</t>
  </si>
  <si>
    <t>Río Cajamarca</t>
  </si>
  <si>
    <t>Río Mantaro-Cordillera Central</t>
  </si>
  <si>
    <t>Río Marañón</t>
  </si>
  <si>
    <t>Río Tambo y Lagunas de Mejía</t>
  </si>
  <si>
    <t>Río Utcubamba</t>
  </si>
  <si>
    <t>Runtacocha-Morococha</t>
  </si>
  <si>
    <t>San Damián-Berna Puquio</t>
  </si>
  <si>
    <t>San Jose de Lourdes</t>
  </si>
  <si>
    <t>San Jose de Secce</t>
  </si>
  <si>
    <t>San Marcos</t>
  </si>
  <si>
    <t>Sandia</t>
  </si>
  <si>
    <t>Santuario Histórico Bosque de Pomac</t>
  </si>
  <si>
    <t>Santuario Histórico Machu Picchu</t>
  </si>
  <si>
    <t>Santuario Nacional del Ampay</t>
  </si>
  <si>
    <t>Santuario Nacional Tabaconas-Namballe</t>
  </si>
  <si>
    <t>Sira Communal Reserve</t>
  </si>
  <si>
    <t>Suyo-La Tina</t>
  </si>
  <si>
    <t>Tacna</t>
  </si>
  <si>
    <t>Talara</t>
  </si>
  <si>
    <t>Tambopata</t>
  </si>
  <si>
    <t>Tarapoto</t>
  </si>
  <si>
    <t>Toldo</t>
  </si>
  <si>
    <t>Urakusa</t>
  </si>
  <si>
    <t>Valcón</t>
  </si>
  <si>
    <t>Valle del Majes</t>
  </si>
  <si>
    <t>Volcán Yucamani</t>
  </si>
  <si>
    <t>Wiñapajatun</t>
  </si>
  <si>
    <t>Yauli</t>
  </si>
  <si>
    <t>Bakhuys mountains</t>
  </si>
  <si>
    <t>Bigi Pan</t>
  </si>
  <si>
    <t>Boven Coesewijne Nature Reserve (BCNR)</t>
  </si>
  <si>
    <t>Brownsberg Nature Park (BB)</t>
  </si>
  <si>
    <t>Centraal Suriname Nature Reserve (CSNR)</t>
  </si>
  <si>
    <t>Kabalebo / Arapahu</t>
  </si>
  <si>
    <t>Lely mountain</t>
  </si>
  <si>
    <t>Nassau mountain</t>
  </si>
  <si>
    <t>Northern Commewijne/ Marowijne</t>
  </si>
  <si>
    <t>Northern Coronie</t>
  </si>
  <si>
    <t>Northern Saramacca</t>
  </si>
  <si>
    <t>North-West Suriname</t>
  </si>
  <si>
    <t>Sipaliwini Nature Reserve</t>
  </si>
  <si>
    <t>Arapey</t>
  </si>
  <si>
    <t>Arroyo Maldonado wetlands</t>
  </si>
  <si>
    <t>Barra del Chuy - La Coronilla</t>
  </si>
  <si>
    <t>Bella Unión Grasslands</t>
  </si>
  <si>
    <t>Castillos Lagoon</t>
  </si>
  <si>
    <t>Corralitos</t>
  </si>
  <si>
    <t>Eastern Wetlands</t>
  </si>
  <si>
    <t>El Tapado Grasslands</t>
  </si>
  <si>
    <t>Garzón Lagoon</t>
  </si>
  <si>
    <t>Grassland and wetlands of Negro River down basin</t>
  </si>
  <si>
    <t>Guichón</t>
  </si>
  <si>
    <t>José Ignacio Lagoon</t>
  </si>
  <si>
    <t>Lorenzo Geyres and Quebracho Grasslands</t>
  </si>
  <si>
    <t>Meseta de Artigas</t>
  </si>
  <si>
    <t>North "Quebradas" and grasslands</t>
  </si>
  <si>
    <t>Penino Beach and Santa Lucía Wetlands</t>
  </si>
  <si>
    <t>Quebradas de Treinta y Tres</t>
  </si>
  <si>
    <t>Rocha Lagoon</t>
  </si>
  <si>
    <t>Serranias del Este</t>
  </si>
  <si>
    <t>Sierra de los Ríos</t>
  </si>
  <si>
    <t>Young Grasslands</t>
  </si>
  <si>
    <t>Venezuela</t>
  </si>
  <si>
    <t>Campamento Junglaven</t>
  </si>
  <si>
    <t>Caruachi</t>
  </si>
  <si>
    <t>Cerro Socopo</t>
  </si>
  <si>
    <t>Cordillera de Caripe / Zona Protectora Macizo Montañoso del Turimiquire - Parque Nacional El Guácharo</t>
  </si>
  <si>
    <t>Dinira National Park and surrounding areas (Refugio de Fauna Silvestre y Reserva de Pesca Parque Nacional Dinira IBA)</t>
  </si>
  <si>
    <t>Henri Pittier National Park (Parque Nacional Henri Pittier IBA)</t>
  </si>
  <si>
    <t>Humedal Chacopata</t>
  </si>
  <si>
    <t>Humedal Chacopata - Marine</t>
  </si>
  <si>
    <t>Humedales Boca de Hueque y Sauca</t>
  </si>
  <si>
    <t>Humedales Boca del Río Unare</t>
  </si>
  <si>
    <t>Isla La Blanquilla</t>
  </si>
  <si>
    <t>Isla La Blanquilla - Marine</t>
  </si>
  <si>
    <t>Laguna de Boca de Caño and Cerro Santa Ana</t>
  </si>
  <si>
    <t>Monumento Natural Cerro Urutaní</t>
  </si>
  <si>
    <t>Monumento Natural Laguna de las Marites</t>
  </si>
  <si>
    <t>Monumento Natural Pico Codazzi</t>
  </si>
  <si>
    <t>Monumento Natural Tepui Guaiquinima</t>
  </si>
  <si>
    <t>Monumento Natural Tepui Guanay</t>
  </si>
  <si>
    <t>Monumento Natural Tepui Parú</t>
  </si>
  <si>
    <t>Monumento Natural Tepui Roraima</t>
  </si>
  <si>
    <t>Monumento Natural Tepui Yavi</t>
  </si>
  <si>
    <t>Monumento Natural Tepui Yutajé</t>
  </si>
  <si>
    <t>Morrocoy National Park (Parque Nacional Morrocoy IBA)</t>
  </si>
  <si>
    <t>Palmichal</t>
  </si>
  <si>
    <t>Parque Nacional Aguaro-Guariquito</t>
  </si>
  <si>
    <t>Parque Nacional Archipiélago Los Roques</t>
  </si>
  <si>
    <t>Parque Nacional Canaima</t>
  </si>
  <si>
    <t>Parque Nacional Cerro El Copey</t>
  </si>
  <si>
    <t>Parque Nacional Ciénagas de Juan Manuel</t>
  </si>
  <si>
    <t>Parque Nacional Duida-Marahuaca</t>
  </si>
  <si>
    <t>Parque Nacional El Ávila and surrounding areas</t>
  </si>
  <si>
    <t>Parque Nacional El Guácharo</t>
  </si>
  <si>
    <t>Parque Nacional Guaramacal</t>
  </si>
  <si>
    <t>Parque Nacional Guatopo</t>
  </si>
  <si>
    <t>Parque Nacional Jaua-Sarisariñama</t>
  </si>
  <si>
    <t>Parque Nacional Laguna de La Restinga</t>
  </si>
  <si>
    <t>Parque Nacional Laguna de Tacarigua</t>
  </si>
  <si>
    <t>Parque Nacional Macarao</t>
  </si>
  <si>
    <t>Parque Nacional Mariusa-Delta del Orinoco</t>
  </si>
  <si>
    <t>Parque Nacional Médanos de Coro</t>
  </si>
  <si>
    <t>Parque Nacional Mochima</t>
  </si>
  <si>
    <t>Parque Nacional Páramos Batallón y La Negra and surrounding areas</t>
  </si>
  <si>
    <t>Parque Nacional Parima-Tapirapecó</t>
  </si>
  <si>
    <t>Parque Nacional Perijá (part of Serrania de Perija transboundary AZE)</t>
  </si>
  <si>
    <t>Parque Nacional San Esteban</t>
  </si>
  <si>
    <t>Parque Nacional Santos Luzardo</t>
  </si>
  <si>
    <t>Parque Nacional Serranía La Neblina</t>
  </si>
  <si>
    <t>Parque Nacional Sierra de San Luis</t>
  </si>
  <si>
    <t>Parque Nacional Sierra La Culata</t>
  </si>
  <si>
    <t>Parque Nacional Sierra Nevada</t>
  </si>
  <si>
    <t>Parque Nacional Tapo-Caparo</t>
  </si>
  <si>
    <t>Parque Nacional Terepaima</t>
  </si>
  <si>
    <t>Parque Nacional Tirgua (General Manuel Manrique)</t>
  </si>
  <si>
    <t>Parque Nacional Turuépano</t>
  </si>
  <si>
    <t>Parque Nacional Yacambú</t>
  </si>
  <si>
    <t>Parque Nacional Yurubí</t>
  </si>
  <si>
    <t>Pedernales-Capure</t>
  </si>
  <si>
    <t>Pedernales-Capure - Marine</t>
  </si>
  <si>
    <t>Peninsula de Paria National Park (Parque Nacional Península de Paria IBA)</t>
  </si>
  <si>
    <t>Refugio de Fauna Silvestre Cuare</t>
  </si>
  <si>
    <t>Refugio de Fauna Silvestre Isla de Aves</t>
  </si>
  <si>
    <t>Refugio de Fauna Silvestre y Reserva de Pesca Ciénaga de Los Olivitos</t>
  </si>
  <si>
    <t>Refugio de Fauna Silvestre y Reserva de Pesca Laguna de Boca de Caño</t>
  </si>
  <si>
    <t>Reserva de Fauna Silvestre Ciénagas de Juan Manuel, Aguas Blancas y Aguas Negras</t>
  </si>
  <si>
    <t>Reserva de Fauna Silvestre Esteros de Camaguán</t>
  </si>
  <si>
    <t>Reserva de Fauna Silvestre Gran Morichal</t>
  </si>
  <si>
    <t>Reserva de Fauna Silvestre Tucurere</t>
  </si>
  <si>
    <t>Reserva Forestal Imataca</t>
  </si>
  <si>
    <t>Reserva Forestal Sipapo</t>
  </si>
  <si>
    <t>Reserva Privada Hato El Cedral</t>
  </si>
  <si>
    <t>Reserva Privada Hato El Frío</t>
  </si>
  <si>
    <t>Reserva Privada Hato Masaguaral</t>
  </si>
  <si>
    <t>Reserva Privada Hato Piñero</t>
  </si>
  <si>
    <t>Tostós</t>
  </si>
  <si>
    <t>Wildlife Refuge Bird Island - Marine</t>
  </si>
  <si>
    <t>Yapacana National Park (Parque Nacional Yapacana IBA)</t>
  </si>
  <si>
    <t>Yavita-Pimichin</t>
  </si>
  <si>
    <t>Zona Protectora Macizo Montañoso del Turimiquire</t>
  </si>
  <si>
    <t>Zona Protectora San Rafael de Guasare</t>
  </si>
  <si>
    <t>Acultzingo</t>
  </si>
  <si>
    <t>Almolya del Rio</t>
  </si>
  <si>
    <t>Altamira</t>
  </si>
  <si>
    <t>Alto Golfo de California y Delta del Río Colorado and Vaquita refuge</t>
  </si>
  <si>
    <t>Archipielago de San Lorenzo</t>
  </si>
  <si>
    <t>Archipiélago San José</t>
  </si>
  <si>
    <t>Arroyo El Mimbre area</t>
  </si>
  <si>
    <t>Babícora</t>
  </si>
  <si>
    <t>Bahia de Loreto National Park</t>
  </si>
  <si>
    <t>Barranca de Metztitlán</t>
  </si>
  <si>
    <t>Basement of the Mud</t>
  </si>
  <si>
    <t>Bernal de Horcasitas</t>
  </si>
  <si>
    <t>Biósfera Reserv mountain Fast</t>
  </si>
  <si>
    <t>Cadereyta Mountains</t>
  </si>
  <si>
    <t>Cañada de la Hermita</t>
  </si>
  <si>
    <t>Canyon of the Vulture</t>
  </si>
  <si>
    <t>Centro de Veracruz</t>
  </si>
  <si>
    <t>Centro Sierra Triqui-Mixteca</t>
  </si>
  <si>
    <t>Cerro de las Flores</t>
  </si>
  <si>
    <t>Cerro El Potosí</t>
  </si>
  <si>
    <t>Cerro Palo Huerfano</t>
  </si>
  <si>
    <t>Cerro Saybal-Cerro Cavahlná</t>
  </si>
  <si>
    <t>Cerros de Chalchihuitán</t>
  </si>
  <si>
    <t>Cerros de Tapalapa</t>
  </si>
  <si>
    <t>Chihue Juamave</t>
  </si>
  <si>
    <t>Ciénega of Tláhuac</t>
  </si>
  <si>
    <t>Ciénegas del Lerma</t>
  </si>
  <si>
    <t>Cinco de Mayo mountain grassland</t>
  </si>
  <si>
    <t>Ciudad Victoria Sierra Madre Oriental</t>
  </si>
  <si>
    <t>Coalcoman-Pomaro</t>
  </si>
  <si>
    <t>Concepción Pápalo</t>
  </si>
  <si>
    <t>Cosolapa, Acatlan, Tepexic</t>
  </si>
  <si>
    <t>Cozumel</t>
  </si>
  <si>
    <t>Cuatro Ciénegas</t>
  </si>
  <si>
    <t>Cueva del Tio Ticho and associated hydrobasin</t>
  </si>
  <si>
    <t>Cuitzeo</t>
  </si>
  <si>
    <t>De Parras semi-desert</t>
  </si>
  <si>
    <t>Delta of the River Colorado</t>
  </si>
  <si>
    <t>Eastern middle slopes of Sierra Madre Oriental</t>
  </si>
  <si>
    <t>Ejidos de Xochimilco y San Gregorio Atlapulco</t>
  </si>
  <si>
    <t>El Chico</t>
  </si>
  <si>
    <t>El Cielo</t>
  </si>
  <si>
    <t>El Coyular and associated hydrobasin</t>
  </si>
  <si>
    <t>El Palmito</t>
  </si>
  <si>
    <t>El Rosario-Palo Mocho - La Totonquera</t>
  </si>
  <si>
    <t>Estero de San José</t>
  </si>
  <si>
    <t>Extension of Mountain of Tabasco</t>
  </si>
  <si>
    <t>Guanajuato</t>
  </si>
  <si>
    <t>Huauchinango</t>
  </si>
  <si>
    <t>Huitepec - Los Alcanfores</t>
  </si>
  <si>
    <t>Isla Ángel de la Guarda y satélites</t>
  </si>
  <si>
    <t>Isla Cedros</t>
  </si>
  <si>
    <t>Isla Guadalupe</t>
  </si>
  <si>
    <t>Isla San Esteban</t>
  </si>
  <si>
    <t>Isla Santa Margarita and Isla Magdalena</t>
  </si>
  <si>
    <t>Isla Socorro</t>
  </si>
  <si>
    <t>Isla Tortuga</t>
  </si>
  <si>
    <t>Islas Marias</t>
  </si>
  <si>
    <t>Istmo de Tehuantepec-Mar Muerto</t>
  </si>
  <si>
    <t>Lago de Chapala</t>
  </si>
  <si>
    <t>Lago de Las Minas</t>
  </si>
  <si>
    <t>Lago de Texcoco</t>
  </si>
  <si>
    <t>Lago Pátzcuaro</t>
  </si>
  <si>
    <t>Lago Zacapu</t>
  </si>
  <si>
    <t>Laguna Alchichica</t>
  </si>
  <si>
    <t>Lake of Montebello</t>
  </si>
  <si>
    <t>Los Mármoles</t>
  </si>
  <si>
    <t>Los Tuxtlas</t>
  </si>
  <si>
    <t>Mar Muerto-Pereyra and eastern Istmo de Tehuantepec-Mar Muerto</t>
  </si>
  <si>
    <t>Matorral rosetófilo west of Ciudad del Maíz</t>
  </si>
  <si>
    <t>Media Luna</t>
  </si>
  <si>
    <t>Mountain of the Lagoon</t>
  </si>
  <si>
    <t>North of Arroyo San Martin</t>
  </si>
  <si>
    <t>Omiltemi-Obispo</t>
  </si>
  <si>
    <t>Pan de Olla</t>
  </si>
  <si>
    <t>Parque Nacional Sistema Arrecifal Veracruzano</t>
  </si>
  <si>
    <t>Parras and associated hydrobasin</t>
  </si>
  <si>
    <t>Paso Coneto</t>
  </si>
  <si>
    <t>Pradera de Tokio</t>
  </si>
  <si>
    <t>Presa Ignacio Allende semi-desert</t>
  </si>
  <si>
    <t>Rio Mascota area</t>
  </si>
  <si>
    <t>Rio Tecolutla headwater tributaries near Zihuateutla and associated hydrobasin</t>
  </si>
  <si>
    <t>San Antonio Peña Nevada</t>
  </si>
  <si>
    <t>San Martín</t>
  </si>
  <si>
    <t>San Quintín Area</t>
  </si>
  <si>
    <t>San Vicente Lachixío</t>
  </si>
  <si>
    <t>Santo Tomás Teipan</t>
  </si>
  <si>
    <t>Santuario del Agua y Forestal Subcuenca Tributaria Arroyo Sila</t>
  </si>
  <si>
    <t>Scrub east of Presa el Cuchillo</t>
  </si>
  <si>
    <t>Selva Zoque I</t>
  </si>
  <si>
    <t>Sierra Anover</t>
  </si>
  <si>
    <t>Sierra de Arteaga</t>
  </si>
  <si>
    <t>Sierra de Atoyac (superseded 07/05/2015 by MX250)</t>
  </si>
  <si>
    <t>Sierra de Atoyac y Bosques de Niebla de la Costa Grande</t>
  </si>
  <si>
    <t>Sierra de Juárez</t>
  </si>
  <si>
    <t>Sierra de Miahuatlán, Parque Nacional Huatulco and surrounds</t>
  </si>
  <si>
    <t>Sierra de Otontepec</t>
  </si>
  <si>
    <t>Sierra de San Pedro Mártir</t>
  </si>
  <si>
    <t>Sierra de Taxco</t>
  </si>
  <si>
    <t>Sierra Gorda de Guanajuato</t>
  </si>
  <si>
    <t>Sierra Madre del Sur</t>
  </si>
  <si>
    <t>Sierra Madre del Sur near Quiegolani</t>
  </si>
  <si>
    <t>Sierra Madre Oriental near Cuetzalan del Progreso</t>
  </si>
  <si>
    <t>Sierra Morones</t>
  </si>
  <si>
    <t>Sierra Norte de Oaxaca II</t>
  </si>
  <si>
    <t>Sierra Tamalve</t>
  </si>
  <si>
    <t>South east of San Cristobal de las Casas</t>
  </si>
  <si>
    <t>South of Catemaco and associated hydrobasin</t>
  </si>
  <si>
    <t>South of Mapimi</t>
  </si>
  <si>
    <t>South of San Rafael</t>
  </si>
  <si>
    <t>South west of San Gabriel Mixtepec</t>
  </si>
  <si>
    <t>Subcuenca Lago del Viejo</t>
  </si>
  <si>
    <t>Sur del Valle de México</t>
  </si>
  <si>
    <t>Tacicuaro</t>
  </si>
  <si>
    <t>Tastiota coastal desert thornscrub</t>
  </si>
  <si>
    <t>Tecolutla</t>
  </si>
  <si>
    <t>Tectuapan and associated hydrobasin</t>
  </si>
  <si>
    <t>Teocuitatlan</t>
  </si>
  <si>
    <t>The Reed</t>
  </si>
  <si>
    <t>The Sepulchre</t>
  </si>
  <si>
    <t>Tlanchinol</t>
  </si>
  <si>
    <t>Tumbalá</t>
  </si>
  <si>
    <t>Tuxtla Gutiérrez</t>
  </si>
  <si>
    <t>Valle de Tehuacán-Cuicatlán</t>
  </si>
  <si>
    <t>Veracruz/Puebla Volcanoes</t>
  </si>
  <si>
    <t>Vicinity of Poblado San Sebastian</t>
  </si>
  <si>
    <t>Volcán Nevado de Toluca</t>
  </si>
  <si>
    <t>Volcanes Iztaccihuatl-Popocatépetl</t>
  </si>
  <si>
    <t>West of San Felipe</t>
  </si>
  <si>
    <t>West of Talpa de Allende</t>
  </si>
  <si>
    <t>Zacualtipan de los Angeles</t>
  </si>
  <si>
    <t xml:space="preserve">IBA in Danger? </t>
  </si>
  <si>
    <t>AZE site?</t>
  </si>
  <si>
    <t>GEF Projects</t>
  </si>
  <si>
    <r>
      <t xml:space="preserve">1 million ha of PA created in Caatinga and Pantanal biomes, with the support of GEF [GEF project #4859]; </t>
    </r>
    <r>
      <rPr>
        <b/>
        <sz val="10"/>
        <color theme="1"/>
        <rFont val="Calibri"/>
        <family val="2"/>
        <scheme val="minor"/>
      </rPr>
      <t xml:space="preserve">6 million ha </t>
    </r>
    <r>
      <rPr>
        <sz val="10"/>
        <color theme="1"/>
        <rFont val="Calibri"/>
        <family val="2"/>
        <scheme val="minor"/>
      </rPr>
      <t>of PA creates in Amazon Rain Forest, with the support of ARPA [3 mil ha covered under GEF #9664]</t>
    </r>
  </si>
  <si>
    <t>GEF #4637</t>
  </si>
  <si>
    <t>Completed? (cover increased to &gt;25%)</t>
  </si>
  <si>
    <t>GEF #5288</t>
  </si>
  <si>
    <t>Element</t>
  </si>
  <si>
    <t>Areas important for biodiversity and ES</t>
  </si>
  <si>
    <t>Connectivity</t>
  </si>
  <si>
    <t>Ecological representation</t>
  </si>
  <si>
    <t>Governance and Equity</t>
  </si>
  <si>
    <t>Integration</t>
  </si>
  <si>
    <t>Management effectiveness</t>
  </si>
  <si>
    <t>OECMs</t>
  </si>
  <si>
    <t>Quantitative (Marine)</t>
  </si>
  <si>
    <t>Quantitative (Terrestrial)</t>
  </si>
  <si>
    <t>Promotion of the sustainable multiple use at individual property scale in connectivity areas between PA</t>
  </si>
  <si>
    <t>perform the appropriate analysis to determine other measures.</t>
  </si>
  <si>
    <t>Complete the National Rural Registry for all private rural lands</t>
  </si>
  <si>
    <t xml:space="preserve">Brazil </t>
  </si>
  <si>
    <t>Develop new projects for the implementation of conservation landscapes in the regions of Los Rios and Los Lagos</t>
  </si>
  <si>
    <t xml:space="preserve">Chile </t>
  </si>
  <si>
    <t>Adoption of the draft law creating the Agency for Biodiversity and Protected Areas recognising other conservation tools such as biological corridors, conservation landscapes and priority sites for biodiversity conservation</t>
  </si>
  <si>
    <t>By 2020 ID complementary conservation strategies at landscape scale in concertation with the civil society and the private sector in priority regions</t>
  </si>
  <si>
    <t>Update the Strategic Plan of the National System of PAs</t>
  </si>
  <si>
    <t>Certify private PA by 2020</t>
  </si>
  <si>
    <t>fund management and alliance for the implementation of the strategy: sustainably restore 1.2 ha of degraded areas by 2045</t>
  </si>
  <si>
    <t>Certify 10 new private natural reserves</t>
  </si>
  <si>
    <t>To publish the official guidelines for Private Reserves (ADVC) certification in order to increase the area under protection by this type of protected area.</t>
  </si>
  <si>
    <t>Regulate the establishment of private nature reserves and conservation easements on private land.</t>
  </si>
  <si>
    <t>Create incentive systems and market mechanisms</t>
  </si>
  <si>
    <t>Strengthen management for private conservation areas and other forms of different natural areas protected by the state conservation.</t>
  </si>
  <si>
    <t>Drawing up the list of fragile ecosystems, guidelines and criteria for their management.</t>
  </si>
  <si>
    <t>Mapping of fragile coastal marine ecosystems and glaciers.</t>
  </si>
  <si>
    <t>SNAP has a system of indicators for monitoring and evaluation of conservation objectives and contribution to development based on the contributions of protected areas. 2017</t>
  </si>
  <si>
    <t>Implement policies and programs integrated management of strategic areas for conservation</t>
  </si>
  <si>
    <t xml:space="preserve">Venezuela </t>
  </si>
  <si>
    <t>OPPORTUNITY: Prioritize the creation of new figures socially inclusive conservation, stemming from the territorial management of the inhabitants.</t>
  </si>
  <si>
    <t>Integrated management between local governments and communities in coastal zones</t>
  </si>
  <si>
    <t xml:space="preserve">Dominican Republic </t>
  </si>
  <si>
    <t>National program for the restoration of degraded ecosystems</t>
  </si>
  <si>
    <t>The Corredor Biológico en El Caribe initiative (Haiti, Cuba and the Dominican Republic.)</t>
  </si>
  <si>
    <t>Private protected areas</t>
  </si>
  <si>
    <t>Integrated management of ecosystems</t>
  </si>
  <si>
    <t>Ecological and landscape connectivity</t>
  </si>
  <si>
    <t>Incorporate at least ten (10) new sites as part of the National Program for restoration of degraded ecosystems, with emphasis on those that connect with marine protected areas or not.</t>
  </si>
  <si>
    <t>Improve management effectiveness in at least ten (10) connecting protected areas with seascapes.</t>
  </si>
  <si>
    <t>Analysis of the national conservation corridors</t>
  </si>
  <si>
    <t>Analyze the new corridor projects in the Chaco region and other ecoregions</t>
  </si>
  <si>
    <t>Promotion of sustainable multiple use of biodiversity in connectivity areas</t>
  </si>
  <si>
    <t>High conservation value areas in regions of palm oil cultivation are protected and restored with the participation of the local communities (GEF Sector Palmero)</t>
  </si>
  <si>
    <t>Adoption of sectorial plans in critical sectors (agriculture, mining, etc.) to reduce their pressure on forests and biodiversity. Also restore ecosystems and reduce emissions (GEF Amazonia)</t>
  </si>
  <si>
    <t>Strengthening of a body (una instancia) for the articulation of territorial planning instruments</t>
  </si>
  <si>
    <t>Implementation of the "green growth" as defined in the National Development Plan 2014-2018</t>
  </si>
  <si>
    <t>By 2020 define territorial planning and have at least 3 tools, methodology or process to improve biodiversity management in protected areas</t>
  </si>
  <si>
    <t>Integrate terrestrial and marine protected areas through other forms of conservation (connectivity corridors)</t>
  </si>
  <si>
    <t>Same as goal for quantitative element</t>
  </si>
  <si>
    <t>Integration of the Department of Protected Areas with GEF programs and projects to achieve the integration of marine ecosystems to SINAPH (National System of Protected Areas and Wildlife of Honduras)</t>
  </si>
  <si>
    <t>1.       To Analyze the feasibility of different alternatives for the integrated management of landscapes and seascapes in order to promote sustainable development and connectivity around Protected Areas.</t>
  </si>
  <si>
    <t>19. CONANP is considering proposing Biocultural Landscapes as a new protected area category. Currently the proposal is under prospective studies.</t>
  </si>
  <si>
    <t>Implement the MAB Strategy 2015-2025 adopted by the MAB-ICC at its 27th session (UNESCO, Paris, 8-12 June 2015) and endorsed by the General Conference
UNESCO at its 38th session (UNESCO, Paris, 3-18 November 2015).</t>
  </si>
  <si>
    <t>Implement the Lima Plan of Action 2016-2025</t>
  </si>
  <si>
    <t>Strengthen the capacities of regional governments with macro regional approach and creating opportunities for interregional coordination.</t>
  </si>
  <si>
    <t>By 2020 15% of the terrestrial area and 2% of the marine waters will be protected and integrated in wider land/seascape</t>
  </si>
  <si>
    <t>Develop basic tools for management planning and management of protected areas, allowing zoning, regulation, uses and activities.</t>
  </si>
  <si>
    <t>Implement policies and programs integrated management of ABRAE.</t>
  </si>
  <si>
    <t>Designate biological corridors and/or connexion zones between protected areas</t>
  </si>
  <si>
    <t>Strengthen and monitor the initiative in the Caribbean Biological Corridor (CBC) and encourage the participation of other countries in the Caribbean Biological Corridor</t>
  </si>
  <si>
    <t>Strengthen the implementation of the Regulation of private protected areas and incorporate 5-7 sites are incorporated to generate connectivity with state SINAP protected areas.</t>
  </si>
  <si>
    <t>Monitor and protect existing corridors</t>
  </si>
  <si>
    <t>Incorporate 10 new sites under the National Programme restoration of degraded ecosystems.</t>
  </si>
  <si>
    <t>Regulate, through a process of environmental management, projects that may affect the ecosystem connectivity between existing protected areas.</t>
  </si>
  <si>
    <t>Identification of corridors and connectivity areas and recognize them with relevant standard.</t>
  </si>
  <si>
    <t>Update the National Priority Areas for Biological Conservation, Sustainable Use and Benefit Sharing.</t>
  </si>
  <si>
    <t>Develop strategies to incorporate other categories of officially protected areas such as Permanent Protection Areas, legal reserves, and indigenous lands with native vegetation into the PA system.</t>
  </si>
  <si>
    <t>Corridor connecting forest, flooded forests and coastal and marine ecosystems in the Colombian Caribbean (GEF connectivity)</t>
  </si>
  <si>
    <t>By 2020 the country will have 210 000ha in the process of restoration in areas defined under the National Plan of Ecological Restoration for the Rehabilitation and Recuperation of disturbed areas</t>
  </si>
  <si>
    <t>Rehabilitation of 16km of dried ecosystems (GEF bosque seco)</t>
  </si>
  <si>
    <t>Conduct Connectivity analysis</t>
  </si>
  <si>
    <t>By 2020 50% of biological corridors have strategic plans and use effective management tools</t>
  </si>
  <si>
    <t>By 2020 creation of terrestrial ecological corridors</t>
  </si>
  <si>
    <t>Integrating PAs and MPAs through other measures including corridors</t>
  </si>
  <si>
    <t>Implementation of procedures and guidelines from the Governance and management plan for sustainable coastal and marine tourism</t>
  </si>
  <si>
    <t>34792.22 hectares of biological corridors connected with the systems of agricultural / forest production with protected areas.</t>
  </si>
  <si>
    <t>Creation of 4 new biological corridors</t>
  </si>
  <si>
    <t>Implementation of the Regulation of Biological Corridors nationwide</t>
  </si>
  <si>
    <t>To promote a new agreement with Belize and Guatemala in order to keep connectivity within the Mayan Rainforest shared by the three countries.</t>
  </si>
  <si>
    <t xml:space="preserve">To develop and implement a formal initiative to establish a ecological corridor in the Sierra Madre Occidental, based on the lessons learned from the Sierra Madre Oriental Biological Corridor and the Mesoamerican Biological Corridors developed in Southern Mexico. </t>
  </si>
  <si>
    <t>To propose other sustainable development corridors in different parts of the country.</t>
  </si>
  <si>
    <t>To establish the legal framework to create biological corridors to ensure the conservation of biodiversity and gene flow, maintaining connectivity.</t>
  </si>
  <si>
    <t>Implement the resources required to implement activities under the management of Sustainable Production Systems and Conservation of Biodiversity in the Mesoamerican Biological Corridor of Panama</t>
  </si>
  <si>
    <t>Strengthen regional conservation systems that help connectivity of PAs</t>
  </si>
  <si>
    <t>By 2020 every management plans must take connectivity and corridors into account</t>
  </si>
  <si>
    <t>Opportunity: Create at least one regional natural park linked to a PA</t>
  </si>
  <si>
    <t>promote activities to establish biological corridors and integrated  management</t>
  </si>
  <si>
    <t>Strengthen the local participation programs of rural communities in protected areas</t>
  </si>
  <si>
    <t>Monitoring the implementation of Integrated Management Regulations to incorporate at least ten (10) new protected areas to the mechanism.</t>
  </si>
  <si>
    <t>Ensure and monitor the participatory process of stakeholders, when preparing management plans and their subsequent implementation.</t>
  </si>
  <si>
    <t>Evaluating and monitoring through an administrative unit, agreements of shared management implementation.</t>
  </si>
  <si>
    <t>equitable distribution management in terms of costs and benefits: Promoting incentives and national certifications</t>
  </si>
  <si>
    <t>Adjust regulatory framework</t>
  </si>
  <si>
    <t xml:space="preserve">Regulation of the Biodiversity Law </t>
  </si>
  <si>
    <t>Draft legislation to create the Agency of Biodiversity and Protected Areas (Servicio de Biodiversidad y Áreas Protegidas)</t>
  </si>
  <si>
    <t>Establish at least 5 special management regimes in National Parks overlapping with indigenous reserves</t>
  </si>
  <si>
    <t>Consolidate the Working Community of Protected Territories (Mesa de trabajo de territorios communitarios protegidos)</t>
  </si>
  <si>
    <t xml:space="preserve">Recognize different forms of governance in protected wilderness areas and will have at least 10% of those with legally recognized and effective functioning governance mechanisms. </t>
  </si>
  <si>
    <t>Strengthening participation mechanisms for management of protected areas of the National System of Protected Areas - SNAP, through the assessment of governance in protected areas and create subsystems of governance for SNAP</t>
  </si>
  <si>
    <t>Demonstrate that conservation of endemic species such as cedar and mahogany have been effectively conserved through community forest concessions in the Maya Biosphere Reserve.</t>
  </si>
  <si>
    <t>1.       To establish advisory councils in high priority existing PA, especially those with higher opportunities to be inscribed into the IUCN Green List</t>
  </si>
  <si>
    <t xml:space="preserve">1.       To develop innovative schemes of equitable governance in selected PA, including market and non-market approaches. </t>
  </si>
  <si>
    <t>1.       To identify the overlap of Federal PA with indigenous lands in order to design functional participation of indigenous people in the management decision making processes.</t>
  </si>
  <si>
    <t>Strengthen the capacities of regional governments for coordinated management of the in situ conservation of biological diversity.</t>
  </si>
  <si>
    <t>Develop regulatory technical instruments for co-management of the coastal marine system.</t>
  </si>
  <si>
    <t>By 2020, all Pas created by 2017 have implemented the governance model defined by its management plan</t>
  </si>
  <si>
    <t xml:space="preserve">Opportunity: By 2020 creation of conservation incentives in minimal use zones of PAs </t>
  </si>
  <si>
    <t>Opportunity: By 2020 social and cultural aspects have been integrated in PA creation and management</t>
  </si>
  <si>
    <t>Opportunity: By 2020 creation of fiscal benefits for the conservation of native forests</t>
  </si>
  <si>
    <t>promote the development of management and use plans for the rest of the conservation areas</t>
  </si>
  <si>
    <t>OPPORTUNITY: The incorporation of local communities in the management of ABRAE.</t>
  </si>
  <si>
    <t>Establish at least 10 co-management agreements in 2017.</t>
  </si>
  <si>
    <t>Provide at least 5 new concessions for the realization of ecotourism in protected areas and other activities compatible with the conservation objectives of protected areas</t>
  </si>
  <si>
    <t>Create a management effectiveness assessment methodology</t>
  </si>
  <si>
    <t>More than half of PAs should have a protection and surveillance center and availability of logistics for their staff</t>
  </si>
  <si>
    <t>Increase the # of management plans and consistent  application</t>
  </si>
  <si>
    <t>Strengthen and expand preventive protection and surveillance programs</t>
  </si>
  <si>
    <t>Continue to implement the methodology established to measure management effectiveness</t>
  </si>
  <si>
    <t>Strengthen endowment.</t>
  </si>
  <si>
    <t>Expand and strengthen programs of public use (Programas de uso publico)</t>
  </si>
  <si>
    <t>250 new Rangers will be appointed and new administrators</t>
  </si>
  <si>
    <t>Advance the periodic analysis of PA management effectiveness</t>
  </si>
  <si>
    <t>Strengthening of the Federal Protected Areas System</t>
  </si>
  <si>
    <t>Revise legislation</t>
  </si>
  <si>
    <t>Assess all PA using SAMGe</t>
  </si>
  <si>
    <t>Application of a standardized methodology for the development of conservation projects in public and private protected areas</t>
  </si>
  <si>
    <t>Implementation of a new information platform for the national system of protected areas (registro nacional de areas protegidas)</t>
  </si>
  <si>
    <t>Management effectiveness assessment of all PA with the METT methodology</t>
  </si>
  <si>
    <t xml:space="preserve">OPPORTUNITY: Current implementation of management effectiveness assessment of the PA system (METT), to support decision making and continuous improvement  (periodically c / 5 years) </t>
  </si>
  <si>
    <t xml:space="preserve">Develop a management effectiveness methodology to assess private and regional initiatives and to evaluate the effectiveness of the National System of Protected Areas (Globally at the level of the system and not PA units) </t>
  </si>
  <si>
    <t>Improve existing evaluation tools for the national system of national parks</t>
  </si>
  <si>
    <t>OPPORTUNITY: At least 20% of regional areas and private reserves have a management effectiveness evaluation completed</t>
  </si>
  <si>
    <t>By 2020 70% of national PAs use management effectiveness tools</t>
  </si>
  <si>
    <t>Implementation of a conservation monitoring system,  to improve the management in the national system of protected areas</t>
  </si>
  <si>
    <t>Implementation of a strategy and priority actions to reduce biodiversity threats in the national system of protected areas</t>
  </si>
  <si>
    <t>Strengthen the action plan for implementing the recommendations in the audit process or control bodies of management to the National System of Protected Areas - SNAP.</t>
  </si>
  <si>
    <t>Effectively manage the finance and implementation of 15 new management plans</t>
  </si>
  <si>
    <t>1.       Design and implement a performance monitoring system for the Mexican Federal PA system in order to improve the follow-up of the management activities in each PA.</t>
  </si>
  <si>
    <t>To use the methodology of Indimap from the Coordinated Audit of PA developed for 12 countries of Latin America for the follow up of the performance of the Federal PA in Mexico</t>
  </si>
  <si>
    <t>Incorporate the  assessment of Regional Conservation Areas.</t>
  </si>
  <si>
    <t>80% of PA management plans implemented</t>
  </si>
  <si>
    <t>By 2017 100% of the protected areas have been designed according to the Guidelines for Planning of Protected Areas of Uruguay.</t>
  </si>
  <si>
    <t>Allocate human, financial and equipment management of protected areas and its biennial evaluation.</t>
  </si>
  <si>
    <t>OPPORTUNITY:  Financing of 800 million pesos by the FNDR to improve management AMCP Isla Grande de Atacama</t>
  </si>
  <si>
    <t>OPPORTUNITY:  By 2020 assessment  of PAs completed</t>
  </si>
  <si>
    <t>OPPORTUNITY:  By 2017 implementation of monitoring tools in all PAs with different uses</t>
  </si>
  <si>
    <t>OPPORTUNITY: By 2017 50% of PAs must have conservation indicators</t>
  </si>
  <si>
    <t>OPPORTUNITY:  By 2020 information from indicators must be incorporate in 50% of PAs</t>
  </si>
  <si>
    <t>OPPORTUNITY: Development of indicators for monitoring and evaluation by 2017</t>
  </si>
  <si>
    <t>Promote the development of PORU (management plans and use regulations) for the rest of the ABRAE</t>
  </si>
  <si>
    <t>NOT IN PRIORITY ACTION: Multi-year planning 2016-2019 goal: 60% of PAs achieve their goals (20% increase)</t>
  </si>
  <si>
    <t>NOT IN PRIORITY ACTION: Multi-year planning 2016-2019 goal: Increase the nb of PA with management plans from 155 to 215</t>
  </si>
  <si>
    <t>Enhance the recovery of degraded mountain ecosystems considering its elevated patrimonial and endemism value</t>
  </si>
  <si>
    <t>Evaluation will be made with local NGO to ID new IBAs</t>
  </si>
  <si>
    <t>Try to incorporate IBAs not part of the protected areas system</t>
  </si>
  <si>
    <t>Conduct a thorough evaluation of the environmental services provided by protected areas.</t>
  </si>
  <si>
    <t>Update of the national priority areas</t>
  </si>
  <si>
    <t>Update the National KBAs</t>
  </si>
  <si>
    <t>Identification of priority sites for conservation of biodiversity in the marine environment, mainly in the marine ecoregions: Humboldtiana, Araucana and Central Chile.</t>
  </si>
  <si>
    <t>Classification of terrestrial ecosystems corresponding to IUCN categories</t>
  </si>
  <si>
    <t>Creation of a National Action Plan for wetlands (2015-2030) (Plan de acción Nacional de la Estrategia de Humedales )</t>
  </si>
  <si>
    <t>Implementation of the New Strategy for Marine and Oceanic Island Conservation</t>
  </si>
  <si>
    <t>Classification of marine ecosystems</t>
  </si>
  <si>
    <t>Implementation of the National Action Plan for Protected Areas (2015-2020)</t>
  </si>
  <si>
    <t>Implementation of environmental monitoring systems for wetlands and land use planning</t>
  </si>
  <si>
    <t>Declare at least 3 areas for the protection of water resources and protection of species that contribute to the conservation of fishing resources</t>
  </si>
  <si>
    <t>Protect at least 3 IBAs and 3 AZEs (40% of IBAs are not protected; 25 AZE are not protected and 17 have partial protection) - within PAs</t>
  </si>
  <si>
    <t>Enhance ecosystem representation through the incorporation of protected areas of other subsystems (private, decentralized autonomous governments -GAD's-, community) to the National System of Protected Areas (SNAP).</t>
  </si>
  <si>
    <t>Implement mechanisms for financial sustainability of SNAP</t>
  </si>
  <si>
    <t>Consolidation of experiences of payment for ecosystem services to be replicated in other parts of the country.</t>
  </si>
  <si>
    <t>By 2020 new mechanism to secure and manage financing (captacion y gestion finaciera) will be implemented to effectively manage important biodiversity areas</t>
  </si>
  <si>
    <t>Complete the implementation of the National Biodiversity Strategy</t>
  </si>
  <si>
    <t>Implement and promote alternative development in local areas of interest, in order to minimize the negative impacts caused by anthropogenic activities unsustainably in the areas.</t>
  </si>
  <si>
    <t>create a Master Plan for PAs which frames PA management and administration in the country</t>
  </si>
  <si>
    <t>By 2020 creation of standards for agricultural development and conservation in order to achieve sustainable use of the resource</t>
  </si>
  <si>
    <t>Maintain management condition of AZE sites</t>
  </si>
  <si>
    <t>Same as goal for Quantitative element</t>
  </si>
  <si>
    <t>By 2020  legal basis and institutional authority by the central or local government  is granted.</t>
  </si>
  <si>
    <t>By 2020 joint development of agro-economic standards and conservation in order to achieve sustainable use of the resource</t>
  </si>
  <si>
    <t>In 2020 new-financial uptake mechanisms and management for effective management of areas of interest for biodiversity are implemented.</t>
  </si>
  <si>
    <t>implement and promote alternative development in local areas of interest, in order to minimize the negative impacts caused by anthropogenic activities unsustainably in the areas.</t>
  </si>
  <si>
    <t>By 2020 has implemented Public Use Plans in the areas of interest for biodiversity</t>
  </si>
  <si>
    <t xml:space="preserve">By 2020 implement management plans and regularize activity 'cammaricultura' under the new legislation </t>
  </si>
  <si>
    <t>Regularize south side shrimp farms</t>
  </si>
  <si>
    <t>Legislative Decree No.335-2013, Law Strengthening shrimp farming</t>
  </si>
  <si>
    <t>Executive Agreement No. 768-2014, Regulations of the Law for Strengthening the canaricultura</t>
  </si>
  <si>
    <t>zoning and rules of use of protected areas Protected Areas Subsystem of the South zone</t>
  </si>
  <si>
    <t>Fully implemented the National Strategy Goods and services nationwide.</t>
  </si>
  <si>
    <t>Consolidation of experiences of payment for environmental services to be replicated in other parts of the country.</t>
  </si>
  <si>
    <t>Identify and implement new conservation mechanisms to protect areas of high importance for the maintenance of ecological services based upon the ecological gap analysis</t>
  </si>
  <si>
    <t xml:space="preserve">To review and quantify the major ecological services provided by the Federal PA, not only in ecological terms but adding economic and social benefits. </t>
  </si>
  <si>
    <t xml:space="preserve"> Increase and strengthen the co-management of protected areas</t>
  </si>
  <si>
    <t>To approve the national wetland policy</t>
  </si>
  <si>
    <t>Maintain the ecological character of wetlands through strengthening actions for conservation and sustainable use of wetlands within and outside protected areas.</t>
  </si>
  <si>
    <t>Complement the coverage of important ecosystems for biodiversity through the different important natural areas protected by the state conservation areas.</t>
  </si>
  <si>
    <t>Complement the coverage of important ecosystems for ecosystem services through the different important natural areas protected by the state conservation areas.</t>
  </si>
  <si>
    <t>Coastal ecosystems; Salt marshes; rangelands (grasslands, soils characterized as a natural rural). watersheds.</t>
  </si>
  <si>
    <t>promote national implementation of the strategic plan (2010-2020) and the national action plan in strategic areas for conservation</t>
  </si>
  <si>
    <t>Definition and declaration of a new protected areas</t>
  </si>
  <si>
    <t>(from Representation): "KBA should be the top priority for immediate designation as areas"</t>
  </si>
  <si>
    <t>Add 4% of protection for the different landscape types</t>
  </si>
  <si>
    <t>Add 2% of endemic plants</t>
  </si>
  <si>
    <t>Add 3% of key areas for marine species</t>
  </si>
  <si>
    <t>Add 3%  of areas for endemic or endangered terrestrial vertebrates</t>
  </si>
  <si>
    <t>Add 3% of protected natural wetlands</t>
  </si>
  <si>
    <t>Add 3% of protected marine waters</t>
  </si>
  <si>
    <t>It is assumed that the inclusion 32 new PAs under the 6 Management Categories (in 2009) as a result of the Gap Analysis has met representation targets for the various national ecological zones. However, it will be necessary to implement a comprehensive study that reflects reality.</t>
  </si>
  <si>
    <t>Promote the development of a Growth Plan Targets AP System in the country, with different jurisdictional authorities</t>
  </si>
  <si>
    <t>Complete the Conservation Gap Analysis</t>
  </si>
  <si>
    <t>Update vacuums conservation of marine and coastal areas of Argentine maritime areas.</t>
  </si>
  <si>
    <t>Promote the development of training plan for the control, monitoring and research applied to the management of marine protected areas within national jurisdiction</t>
  </si>
  <si>
    <t>GAP: Increase the protection of ecoregions</t>
  </si>
  <si>
    <t>Do a representativity assessment and new gap analysis</t>
  </si>
  <si>
    <t>Increase the representativeness in the marine ecoregions of Juan Fernandez and Desventuradas, Easter Island and Humboldtina</t>
  </si>
  <si>
    <t>Formally declare new National system of PAs</t>
  </si>
  <si>
    <t>Increase representation in 12 priority conservation units ( which recognizes 240 units at a scale of 1: 500,000)</t>
  </si>
  <si>
    <t>(they just restate they will increase terrestrial (0.5%) and marine (1.4%) protection) - Priority will be given state properties not occupied</t>
  </si>
  <si>
    <t>By 2020 complete classification of marine areas</t>
  </si>
  <si>
    <t>Increase the protection of unrepresented ecosystems (ex. dry forests) by creating new important wildlife areas and land acquisition by the State</t>
  </si>
  <si>
    <t>Establishing new biological corridors and private natural areas declared in order to strengthen the SANP</t>
  </si>
  <si>
    <t>Establish a biological corridor of a minimum of 250 ha between the remaining forests ("Sustainable Forest Management and Global Multiple Benefits" project).</t>
  </si>
  <si>
    <t>By 2020 - achieve protection of dry forest ecosystems and other unrepresented ecosystems in the SINAPH - By establishing Sites of Importance for Wildlife and land titling to the State</t>
  </si>
  <si>
    <t>By 2020 classification of marine zones completed</t>
  </si>
  <si>
    <t>In order to protect priority ecosystems identified in the gap analysis, new biological corridors are established and private nature reserves are certified in order to strengthen the SINAPH.</t>
  </si>
  <si>
    <t>Promote among the 31 State Governments the creation of additional protected areas, especially within ecoregions currently under represented.</t>
  </si>
  <si>
    <t>100% of sites ID through previous analysis have been assessed to see if they can be integrated in the PA system</t>
  </si>
  <si>
    <t>develop planning tools including integrated management of ABRAE (Areas Under Special Administrative Regime)</t>
  </si>
  <si>
    <t>Assess the coverage of the representativeness of the ecosystems protected by ABRAE.</t>
  </si>
  <si>
    <t>define new priority areas for conservation</t>
  </si>
  <si>
    <t xml:space="preserve">
The KBAs should be the top priority for immediate designation as areas</t>
  </si>
  <si>
    <t>Assess and monitor critically endangered species, including the AZE list, to implement adaptive management measures necessary.</t>
  </si>
  <si>
    <t>Update the gaps in conservation of marine and coastal areas of Argentine maritime areas.</t>
  </si>
  <si>
    <t xml:space="preserve">17.5 million ha project under GEF and 10% PA national target. NOT IN PRIORITY ACTIONS: Also Brazil has as national targets in the National Biodiversity Goals : 10% of marine and coastal areas by 2020. </t>
  </si>
  <si>
    <t>Creation of 5 new marine protected areas, more than 30 million hectares</t>
  </si>
  <si>
    <t>By 2020 3 PAs will be created (they don’t specify marine or terrestrial)</t>
  </si>
  <si>
    <t>Increase by 1.4% marine protection 2016-2020</t>
  </si>
  <si>
    <t>Increase efforts to consolidate Marine No Take Zones managed and monitored by fisherman communities.</t>
  </si>
  <si>
    <t>Increase the percentage of protected areas in marine environment.</t>
  </si>
  <si>
    <t>OPPORTUNITY: Goal 1 = Increase the area of APs marine coastal enlargement 3 and the creation of 2 new areas for the Pacific (one of which is a EBSA which is related to the important areas for ecosystem services), which would significantly increase the area in coastal marine Pacific coast of 7,042.44 to 164,297.40 hectares ecosystems.</t>
  </si>
  <si>
    <t xml:space="preserve"> To successfully create 2 New projected marine PA (of 33,493,362 ha and 1,182,563 ha respectively) in order to increase to 10.98% of the marine territory of the country.</t>
  </si>
  <si>
    <t>By 2020 2% of marine waters will be protected through the National System of Protected Areas (SNAP) and other conservation measures based on areas (Biosphere Reserves, RAMSAR sites protection of native forest and soil categorized as a natural rural)</t>
  </si>
  <si>
    <t>Consolidate the Plurinational system of protected areas under the State Constitution and the Framework Law of Mother Earth</t>
  </si>
  <si>
    <t>6  million ha of PA create at Amazon Rain Forest, with the support of ARPA</t>
  </si>
  <si>
    <t>1 million ha of PA create at Caatinga and Pantanal biomes, with the support of GEF TER</t>
  </si>
  <si>
    <t>By 2020 declared PAs have effective management model and highly participatory.</t>
  </si>
  <si>
    <t>In 2020 the declaration has been made pending completion of legal status protected areas.</t>
  </si>
  <si>
    <t>By 2020 strengthen and diversify funding sources the System of Protected Areas and Wildlife</t>
  </si>
  <si>
    <t>Creation of 5 new protected land areas in more than 200 thousand hectares</t>
  </si>
  <si>
    <t>2,500,000 ha of new protected areas (both terrestrial and marine) to get a total of 15,73% terrestrial and 8.19% marine</t>
  </si>
  <si>
    <t>By 2020 3 PA will be created (they don’t specify marine or terrestrial)</t>
  </si>
  <si>
    <t>financial mechanisms have been established in one pilot area in 2020 and has been replicated in 3 protected areas</t>
  </si>
  <si>
    <t>In order to add  the 1.4 % required by the end of 2016, it is necessary to classify and verify the conservation status of Mexico’s Wildlife Management Units (UMA) in order to include those with optimal condition and select them for the Aichi Goal 11 counting.</t>
  </si>
  <si>
    <t xml:space="preserve">Review Forest Reserves decreed in the past in order to select those which could be transformed successfully into official PA for the National System. </t>
  </si>
  <si>
    <t>increase by 0.5% terrestrial protected areas 2016-2020</t>
  </si>
  <si>
    <t xml:space="preserve">By 2020 all PAs (created by 2018) and all Biosphere reserve and Ramsar sites will have management plans, </t>
  </si>
  <si>
    <t>Strengthen interagency coordination to achieve jointly and efficiently managing ABRAE.</t>
  </si>
  <si>
    <t>Ensure financial resources for the management of protected areas.</t>
  </si>
  <si>
    <t>Develop management plans and regulations of uses (PORU) for those areas that do not yet have such plans.</t>
  </si>
  <si>
    <t>Strengthen the training of human resources for the management and handling of these conservation areas.</t>
  </si>
  <si>
    <t>Make policies and standards for the conservation of components of biodiversity in Areas Under Special Administration Regime.</t>
  </si>
  <si>
    <t>Define and establish coordination mechanisms between government agencies, research centers and local communities for the diagnosis and management of ABRAE.</t>
  </si>
  <si>
    <t xml:space="preserve"> Establish guidelines for research ABRAE management and development planning tools.</t>
  </si>
  <si>
    <t>Evaluate and incorporate biodiversity and priority ecosystems in the SINAP.</t>
  </si>
  <si>
    <t>add 20 000ha to SIGAP (Guatemala system of PAs)</t>
  </si>
  <si>
    <t xml:space="preserve">To successfully create seven new projected terrestrial PA (for a total addition of 4,831,803 hectares) in order to increase in 2.46% for a total of 15.61% of the country.     </t>
  </si>
  <si>
    <t>By 2020 15% of the territory will be protected</t>
  </si>
  <si>
    <t>UNDP</t>
  </si>
  <si>
    <t>Terrestrial</t>
  </si>
  <si>
    <t>All except Areas important for ES</t>
  </si>
  <si>
    <t>N/a</t>
  </si>
  <si>
    <t>All Qualitative Elements</t>
  </si>
  <si>
    <t>UN Environment</t>
  </si>
  <si>
    <t>Marine</t>
  </si>
  <si>
    <t>All except Areas important for ES and Connectivity</t>
  </si>
  <si>
    <t>FAO</t>
  </si>
  <si>
    <t>All except Ecological Representation and Areas important for ES</t>
  </si>
  <si>
    <t>All except Connectivity</t>
  </si>
  <si>
    <t>The World Bank</t>
  </si>
  <si>
    <t>Inter-American Development Bank</t>
  </si>
  <si>
    <t>All except Ecological Representation</t>
  </si>
  <si>
    <t>Brazilian Biodiversity Fund</t>
  </si>
  <si>
    <t>All except Ecological Representation and Connectivity</t>
  </si>
  <si>
    <t>All except Ecological Representation and Areas important for biodiversity</t>
  </si>
  <si>
    <t>Areas important for biodiversity; Effectively managed; Integration</t>
  </si>
  <si>
    <t>Not defined</t>
  </si>
  <si>
    <t>All except Areas important for ES and Integration</t>
  </si>
  <si>
    <t>All except Equitably managed and Connectivity</t>
  </si>
  <si>
    <t>All except Areas important for biodiversity and Areas important for ES</t>
  </si>
  <si>
    <t>Conservation International</t>
  </si>
  <si>
    <t>Effectively managed; Integration</t>
  </si>
  <si>
    <t>International Fund for Agricultural Development</t>
  </si>
  <si>
    <t>All except Connectivity and Integration</t>
  </si>
  <si>
    <t>GEF Project ID</t>
  </si>
  <si>
    <t>Implementing Agency</t>
  </si>
  <si>
    <t>PA increase?</t>
  </si>
  <si>
    <t>Area to be added (km2)</t>
  </si>
  <si>
    <t>Type of new PA (T/M)</t>
  </si>
  <si>
    <t># of qualitative elements potentially benefitting</t>
  </si>
  <si>
    <t>Qualitative Elements</t>
  </si>
  <si>
    <t>REDPARQUES member (also incl in Caribbean)</t>
  </si>
  <si>
    <t>also included w/ North America</t>
  </si>
  <si>
    <t>Note</t>
  </si>
  <si>
    <t>120,050?</t>
  </si>
  <si>
    <t>Ecoregion Name (terrestrial)</t>
  </si>
  <si>
    <t>% of ecoregion in sub-region*</t>
  </si>
  <si>
    <t xml:space="preserve"> % protected globally 
(Jan 2019)</t>
  </si>
  <si>
    <t>Cayos Miskitos-San Andrés and Providencia moist forests</t>
  </si>
  <si>
    <t>Guianan freshwater swamp forests</t>
  </si>
  <si>
    <t>Gurupa varzeá</t>
  </si>
  <si>
    <t>Iquitos varzeá</t>
  </si>
  <si>
    <t>Mara?ón dry forests</t>
  </si>
  <si>
    <t>Marajó varzeá</t>
  </si>
  <si>
    <t>Maranh?o Babaçu forests</t>
  </si>
  <si>
    <t>Monte Alegre varzeá</t>
  </si>
  <si>
    <t>Purus varzeá</t>
  </si>
  <si>
    <t>Solim?es-Japurá moist forests</t>
  </si>
  <si>
    <t>Japurá-Solimoes-Negro moist forests</t>
  </si>
  <si>
    <t>Lake</t>
  </si>
  <si>
    <t>Rock and Ice</t>
  </si>
  <si>
    <t>Belizian pine forests</t>
  </si>
  <si>
    <t>Ecoregion Name (marine)</t>
  </si>
  <si>
    <t>Juan Fernández and Desventuradas</t>
  </si>
  <si>
    <t>*parts of ecoregions occurring in disputed territories, joint regime areas, or areas with overlapping claims have not been included</t>
  </si>
  <si>
    <t>Analyze the legal and regulatory framework for the integration of corridors in territorial planning with the native forest law</t>
  </si>
  <si>
    <t>Biological corridor protection in the Mediterranean ecosystem of Chile through the GEF Corridors project by applying at a pilot scale the law on soil conservation districts, waters and forests (ley de distritos de conservación de suelos, aguas y bosques)</t>
  </si>
  <si>
    <t>Increase the representativeness of ecoregions less protected (central Chile and the Atacama desert)</t>
  </si>
  <si>
    <t>Increase the representativeness of marine ecoregions with the creation of PAs in the Guayaquil ecoregion</t>
  </si>
  <si>
    <t>Analyze other forms of governance specially co-management and indigenous or community management following the establishment of the development plan 2014-2018</t>
  </si>
  <si>
    <t>Creation of criteria and guidelines to better integrate PAs  and in conformance with international designation (ex. RAMSAR and Biosphere Reserves)</t>
  </si>
  <si>
    <t>Create legal and political tools to incorporate social and environmental considerations in mining activities and its impact on one million hectares</t>
  </si>
  <si>
    <t>Creation of criteria for sustainable development within or surrounding PAs (GEF project)</t>
  </si>
  <si>
    <t>Implement strategy with the objective of effective management of biodiversity.</t>
  </si>
  <si>
    <t>1.       Substantially increase the assessments of management effectiveness in Federal PA in order to implement adaptive management for improving performance.</t>
  </si>
  <si>
    <t>Quarterly MEA through the methodology "State Analysis Ecosystem Conservation within the ANP", by evaluating the effects generated by economic activities. The evaluation covered 68 ANP of national administration.</t>
  </si>
  <si>
    <t xml:space="preserve">OPPORTUNITY: By 2020 all existing PAs (2014) must have created transparency mechanisms for PA finance </t>
  </si>
  <si>
    <t>OPPORTUNITY: Comparison analysis of sustainable activities following the implementation of monitoring programs will be done in at least 3 PAs by 2020</t>
  </si>
  <si>
    <t>Implement the Ecosystem and environmental zone register as part of the national environmental information system</t>
  </si>
  <si>
    <t>Protection of marine ecosystems and fisheries regulation</t>
  </si>
  <si>
    <t>Increase the number of submission of areas for official PA designation (70 of national significance and 63 of local significance including terrestrial PAs)/ and increase marine ecosystem representation of 3%</t>
  </si>
  <si>
    <t>By 2020 there is a strengthening and diversification of funding sources to consolidate the Protected Areas and Wildlife Fund (FAPVS: "Fondo de Areas Protegidas y vida Silvestre")</t>
  </si>
  <si>
    <t>NBSAP target</t>
  </si>
  <si>
    <r>
      <t>Net NBSAP contribution (km</t>
    </r>
    <r>
      <rPr>
        <b/>
        <vertAlign val="superscript"/>
        <sz val="11"/>
        <rFont val="Calibri"/>
        <family val="2"/>
        <scheme val="minor"/>
      </rPr>
      <t>2</t>
    </r>
    <r>
      <rPr>
        <b/>
        <sz val="11"/>
        <rFont val="Calibri"/>
        <family val="2"/>
        <scheme val="minor"/>
      </rPr>
      <t>) by 2020</t>
    </r>
  </si>
  <si>
    <r>
      <t xml:space="preserve">An estimated 75% of forests are held communally through the land tenure systems of </t>
    </r>
    <r>
      <rPr>
        <i/>
        <sz val="10"/>
        <color theme="1"/>
        <rFont val="Calibri"/>
        <family val="2"/>
      </rPr>
      <t>comunidades</t>
    </r>
    <r>
      <rPr>
        <sz val="10"/>
        <color theme="1"/>
        <rFont val="Calibri"/>
        <family val="2"/>
      </rPr>
      <t xml:space="preserve"> and </t>
    </r>
    <r>
      <rPr>
        <i/>
        <sz val="10"/>
        <color theme="1"/>
        <rFont val="Calibri"/>
        <family val="2"/>
      </rPr>
      <t>ejidos</t>
    </r>
    <r>
      <rPr>
        <sz val="10"/>
        <color theme="1"/>
        <rFont val="Calibri"/>
        <family val="2"/>
      </rPr>
      <t>.</t>
    </r>
  </si>
  <si>
    <t>unclear how many of the 710  Resguardos would qualify as ICCAs (subtracted area overlapped by PAs)</t>
  </si>
  <si>
    <t>No IPLC-governed sites;
340 VCAs currently reported (governance type listed as 'Individual landowners')</t>
  </si>
  <si>
    <t>Areas important for biodiversity; Effectively managed; Equitably managed; Integration</t>
  </si>
  <si>
    <t>Ecological Representation; Effectively managed; Equitably managed</t>
  </si>
  <si>
    <t>Areas important for ES; Equitably managed; Connectivity; Integration</t>
  </si>
  <si>
    <t>Effectively managed; Equitably managed; Integration</t>
  </si>
  <si>
    <t>Areas important for biodiversity; Areas important for ES; Effectively managed; Equitably managed</t>
  </si>
  <si>
    <t>Areas important for ES; Effectively managed; Equitably managed; Integration</t>
  </si>
  <si>
    <t>Areas important for biodiversity; Effectively managed; Equitably managed</t>
  </si>
  <si>
    <t>Areas important for biodiversity; Effectively managed; Equitably managed; Connectivity</t>
  </si>
  <si>
    <t>Effectively managed; Equitably managed</t>
  </si>
  <si>
    <t>Ecological Representation; Areas important for biodiversity; Effectively managed; Equitably managed</t>
  </si>
  <si>
    <t>Effectively managed; Equitably managed; Connectivity; Integration</t>
  </si>
  <si>
    <t>Ecological Representation; Areas important for biodiversity; Equitably managed; Integration</t>
  </si>
  <si>
    <t>Equitably managed; Connectivity; Integration</t>
  </si>
  <si>
    <t>Areas important for biodiversity; Equitably managed</t>
  </si>
  <si>
    <t>Ecological Representation; Effectively managed; Equitably managed; Integration</t>
  </si>
  <si>
    <t>Add 3% of natural vegetation</t>
  </si>
  <si>
    <t xml:space="preserve">Included under GEF#4637 </t>
  </si>
  <si>
    <t>Pelagic province (marine)</t>
  </si>
  <si>
    <t>% in sub-region*</t>
  </si>
  <si>
    <t>Humboldt Current</t>
  </si>
  <si>
    <t>Inter American Seas</t>
  </si>
  <si>
    <t>Eastern Tropical Pacific</t>
  </si>
  <si>
    <t>California Current</t>
  </si>
  <si>
    <t>Malvinas Current</t>
  </si>
  <si>
    <t>South Central Atlantic</t>
  </si>
  <si>
    <t>Equatorial Atlantic</t>
  </si>
  <si>
    <t>Subantarctic</t>
  </si>
  <si>
    <t>Southern Subtropical Front</t>
  </si>
  <si>
    <t>South Central Pacific</t>
  </si>
  <si>
    <t>Antarctic Polar Front</t>
  </si>
  <si>
    <t>North Central Atlantic</t>
  </si>
  <si>
    <t>North Central Pacific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</si>
</sst>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3" x14ac:knownFonts="1">
    <font>
      <sz val="11"/>
      <color theme="1"/>
      <name val="Calibri"/>
      <family val="2"/>
      <scheme val="minor"/>
    </font>
    <font>
      <b/>
      <sz val="11"/>
      <name val="Calibri"/>
      <family val="2"/>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0"/>
      <color theme="1"/>
      <name val="Calibri"/>
      <family val="2"/>
      <scheme val="minor"/>
    </font>
    <font>
      <b/>
      <sz val="11"/>
      <name val="Calibri"/>
      <family val="2"/>
      <scheme val="minor"/>
    </font>
    <font>
      <sz val="11"/>
      <name val="Calibri"/>
      <family val="2"/>
      <scheme val="minor"/>
    </font>
    <font>
      <b/>
      <vertAlign val="superscript"/>
      <sz val="11"/>
      <color theme="1"/>
      <name val="Calibri"/>
      <family val="2"/>
      <scheme val="minor"/>
    </font>
    <font>
      <sz val="11"/>
      <name val="Calibri"/>
      <family val="2"/>
    </font>
    <font>
      <b/>
      <vertAlign val="superscript"/>
      <sz val="11"/>
      <name val="Calibri"/>
      <family val="2"/>
    </font>
    <font>
      <b/>
      <sz val="11"/>
      <color theme="1"/>
      <name val="Calibri"/>
      <family val="2"/>
    </font>
    <font>
      <sz val="10"/>
      <name val="Calibri"/>
      <family val="2"/>
      <scheme val="minor"/>
    </font>
    <font>
      <b/>
      <sz val="10"/>
      <color theme="1"/>
      <name val="Calibri"/>
      <family val="2"/>
      <scheme val="minor"/>
    </font>
    <font>
      <u/>
      <sz val="11"/>
      <color theme="10"/>
      <name val="Calibri"/>
      <family val="2"/>
      <scheme val="minor"/>
    </font>
    <font>
      <vertAlign val="superscript"/>
      <sz val="11"/>
      <color theme="1"/>
      <name val="Calibri"/>
      <family val="2"/>
      <scheme val="minor"/>
    </font>
    <font>
      <sz val="10"/>
      <color theme="1"/>
      <name val="Calibri"/>
      <family val="2"/>
    </font>
    <font>
      <sz val="10"/>
      <color theme="1"/>
      <name val="Symbol"/>
      <family val="1"/>
      <charset val="2"/>
    </font>
    <font>
      <i/>
      <sz val="10"/>
      <color theme="1"/>
      <name val="Calibri"/>
      <family val="2"/>
    </font>
    <font>
      <b/>
      <vertAlign val="superscript"/>
      <sz val="11"/>
      <name val="Calibri"/>
      <family val="2"/>
      <scheme val="minor"/>
    </font>
    <font>
      <b/>
      <sz val="11"/>
      <color rgb="FFFF0000"/>
      <name val="Calibri"/>
      <family val="2"/>
      <scheme val="minor"/>
    </font>
    <font>
      <sz val="11"/>
      <color rgb="FF000000"/>
      <name val="Calibri"/>
      <family val="2"/>
    </font>
    <font>
      <b/>
      <sz val="11"/>
      <color rgb="FF000000"/>
      <name val="Calibri"/>
      <family val="2"/>
    </font>
    <font>
      <sz val="10"/>
      <color indexed="8"/>
      <name val="Calibri"/>
      <family val="2"/>
    </font>
    <font>
      <b/>
      <sz val="10"/>
      <color indexed="8"/>
      <name val="Calibri"/>
      <family val="2"/>
    </font>
    <font>
      <u/>
      <sz val="10"/>
      <color rgb="FF0000FF"/>
      <name val="Calibri"/>
      <family val="2"/>
    </font>
    <font>
      <sz val="10"/>
      <name val="Calibri"/>
      <family val="2"/>
    </font>
    <font>
      <u/>
      <sz val="10"/>
      <color theme="10"/>
      <name val="Calibri"/>
      <family val="2"/>
      <scheme val="minor"/>
    </font>
    <font>
      <sz val="10"/>
      <color rgb="FFFF0000"/>
      <name val="Calibri"/>
      <family val="2"/>
      <scheme val="minor"/>
    </font>
    <font>
      <sz val="10"/>
      <color rgb="FF000000"/>
      <name val="Calibri"/>
      <family val="2"/>
    </font>
    <font>
      <b/>
      <sz val="11"/>
      <color rgb="FFFF0000"/>
      <name val="Calibri"/>
      <family val="2"/>
    </font>
    <font>
      <sz val="11"/>
      <color rgb="FF333333"/>
      <name val="Calibri"/>
      <family val="2"/>
      <scheme val="minor"/>
    </font>
    <font>
      <sz val="10"/>
      <color rgb="FF333333"/>
      <name val="Calibri"/>
      <family val="2"/>
      <scheme val="minor"/>
    </font>
    <font>
      <b/>
      <sz val="10"/>
      <name val="Calibri"/>
      <family val="2"/>
      <scheme val="minor"/>
    </font>
    <font>
      <i/>
      <sz val="11"/>
      <color theme="1"/>
      <name val="Calibri"/>
      <family val="2"/>
      <scheme val="minor"/>
    </font>
    <font>
      <u/>
      <sz val="11"/>
      <color rgb="FF1155CC"/>
      <name val="Calibri"/>
      <family val="2"/>
    </font>
    <font>
      <u/>
      <sz val="11"/>
      <color rgb="FF0000FF"/>
      <name val="Calibri"/>
      <family val="2"/>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4">
    <xf numFmtId="0" fontId="0"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 fillId="0" borderId="0" applyNumberFormat="0" applyFill="0" applyBorder="0" applyAlignment="0" applyProtection="0"/>
    <xf numFmtId="0" fontId="3" fillId="8" borderId="8" applyNumberFormat="0" applyFont="0" applyAlignment="0" applyProtection="0"/>
    <xf numFmtId="0" fontId="12" fillId="6" borderId="5" applyNumberFormat="0" applyAlignment="0" applyProtection="0"/>
    <xf numFmtId="0" fontId="4" fillId="0" borderId="0" applyNumberForma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0" fontId="30" fillId="0" borderId="0" applyNumberFormat="0" applyFill="0" applyBorder="0" applyAlignment="0" applyProtection="0"/>
  </cellStyleXfs>
  <cellXfs count="413">
    <xf numFmtId="0" fontId="0" fillId="0" borderId="0" xfId="0"/>
    <xf numFmtId="0" fontId="0" fillId="0" borderId="0" xfId="0" applyFont="1" applyFill="1" applyBorder="1" applyAlignment="1"/>
    <xf numFmtId="0" fontId="0" fillId="0" borderId="13" xfId="0" applyBorder="1"/>
    <xf numFmtId="0" fontId="0" fillId="0" borderId="0" xfId="0" applyAlignment="1">
      <alignment horizontal="center"/>
    </xf>
    <xf numFmtId="3" fontId="0" fillId="0" borderId="0" xfId="0" applyNumberFormat="1" applyFont="1" applyFill="1" applyBorder="1" applyAlignment="1">
      <alignment horizontal="center"/>
    </xf>
    <xf numFmtId="3" fontId="23" fillId="0" borderId="12" xfId="0" applyNumberFormat="1" applyFont="1" applyFill="1" applyBorder="1" applyAlignment="1">
      <alignment horizontal="center"/>
    </xf>
    <xf numFmtId="0" fontId="0" fillId="0" borderId="0" xfId="0" applyBorder="1"/>
    <xf numFmtId="0" fontId="0" fillId="0" borderId="0" xfId="0" applyFont="1"/>
    <xf numFmtId="164" fontId="0" fillId="0" borderId="12" xfId="0" applyNumberFormat="1" applyBorder="1" applyAlignment="1">
      <alignment horizontal="center"/>
    </xf>
    <xf numFmtId="0" fontId="18" fillId="0" borderId="14" xfId="0" applyFont="1" applyFill="1" applyBorder="1" applyAlignment="1">
      <alignment horizontal="center" wrapText="1"/>
    </xf>
    <xf numFmtId="0" fontId="21" fillId="0" borderId="0" xfId="0" applyFont="1" applyFill="1" applyBorder="1" applyAlignment="1"/>
    <xf numFmtId="0" fontId="21" fillId="0" borderId="0" xfId="0" applyFont="1" applyFill="1" applyBorder="1" applyAlignment="1">
      <alignment horizontal="center"/>
    </xf>
    <xf numFmtId="0" fontId="0" fillId="0" borderId="0" xfId="0" applyAlignment="1">
      <alignment vertical="center"/>
    </xf>
    <xf numFmtId="0" fontId="21" fillId="0" borderId="0" xfId="0" applyFont="1" applyAlignment="1">
      <alignment vertical="center"/>
    </xf>
    <xf numFmtId="0" fontId="0" fillId="0" borderId="0" xfId="0" applyAlignment="1">
      <alignment horizontal="center" vertical="center"/>
    </xf>
    <xf numFmtId="0" fontId="0" fillId="0" borderId="0" xfId="0" applyFill="1" applyAlignment="1">
      <alignment vertical="center"/>
    </xf>
    <xf numFmtId="0" fontId="21" fillId="0" borderId="0" xfId="0" applyFont="1" applyAlignment="1">
      <alignment vertical="center" wrapText="1"/>
    </xf>
    <xf numFmtId="3" fontId="20" fillId="0" borderId="0" xfId="0" applyNumberFormat="1" applyFont="1" applyFill="1" applyBorder="1" applyAlignment="1">
      <alignment horizontal="center" vertical="center" wrapText="1"/>
    </xf>
    <xf numFmtId="0" fontId="0" fillId="0" borderId="0" xfId="0" applyFont="1" applyAlignment="1">
      <alignment vertical="center"/>
    </xf>
    <xf numFmtId="0" fontId="0" fillId="0" borderId="0" xfId="0" applyFont="1" applyAlignment="1">
      <alignment horizontal="center" vertical="center"/>
    </xf>
    <xf numFmtId="0" fontId="0" fillId="0" borderId="0" xfId="0" applyFill="1"/>
    <xf numFmtId="0" fontId="27" fillId="0" borderId="14" xfId="0" applyFont="1" applyFill="1" applyBorder="1" applyAlignment="1">
      <alignment horizontal="left" wrapText="1"/>
    </xf>
    <xf numFmtId="0" fontId="20" fillId="0" borderId="0" xfId="0" applyFont="1" applyFill="1" applyBorder="1" applyAlignment="1"/>
    <xf numFmtId="0" fontId="1" fillId="0" borderId="14" xfId="0" applyFont="1" applyFill="1" applyBorder="1" applyAlignment="1">
      <alignment horizontal="left" vertical="center" wrapText="1"/>
    </xf>
    <xf numFmtId="0" fontId="27" fillId="0" borderId="19" xfId="0" applyFont="1" applyFill="1" applyBorder="1" applyAlignment="1">
      <alignment horizontal="left" vertical="center" wrapText="1"/>
    </xf>
    <xf numFmtId="3" fontId="18" fillId="0" borderId="20" xfId="0" applyNumberFormat="1" applyFont="1" applyFill="1" applyBorder="1" applyAlignment="1">
      <alignment horizontal="center" vertical="center" wrapText="1"/>
    </xf>
    <xf numFmtId="3" fontId="18" fillId="0" borderId="21" xfId="0" applyNumberFormat="1" applyFont="1" applyFill="1" applyBorder="1" applyAlignment="1">
      <alignment horizontal="center" vertical="center" wrapText="1"/>
    </xf>
    <xf numFmtId="164" fontId="18" fillId="0" borderId="23" xfId="0" applyNumberFormat="1" applyFont="1" applyFill="1" applyBorder="1" applyAlignment="1">
      <alignment horizontal="center" vertical="center" wrapText="1"/>
    </xf>
    <xf numFmtId="3" fontId="22" fillId="0" borderId="21" xfId="0" applyNumberFormat="1" applyFont="1" applyFill="1" applyBorder="1" applyAlignment="1">
      <alignment horizontal="center" vertical="center" wrapText="1"/>
    </xf>
    <xf numFmtId="3" fontId="22" fillId="0" borderId="23" xfId="0" applyNumberFormat="1" applyFont="1" applyFill="1" applyBorder="1" applyAlignment="1">
      <alignment horizontal="center" vertical="center" wrapText="1"/>
    </xf>
    <xf numFmtId="3" fontId="18" fillId="0" borderId="20" xfId="0" applyNumberFormat="1" applyFont="1" applyBorder="1" applyAlignment="1">
      <alignment horizontal="center" vertical="center" wrapText="1"/>
    </xf>
    <xf numFmtId="3" fontId="22" fillId="0" borderId="23" xfId="0" applyNumberFormat="1" applyFont="1" applyBorder="1" applyAlignment="1">
      <alignment horizontal="center" vertical="center" wrapText="1"/>
    </xf>
    <xf numFmtId="3" fontId="22" fillId="0" borderId="19" xfId="0" applyNumberFormat="1" applyFont="1" applyBorder="1" applyAlignment="1">
      <alignment horizontal="center" vertical="center" wrapText="1"/>
    </xf>
    <xf numFmtId="164" fontId="22" fillId="0" borderId="19" xfId="0" applyNumberFormat="1" applyFont="1" applyBorder="1" applyAlignment="1">
      <alignment horizontal="center" vertical="center" wrapText="1"/>
    </xf>
    <xf numFmtId="0" fontId="0" fillId="0" borderId="22" xfId="0" applyFont="1" applyFill="1" applyBorder="1" applyAlignment="1"/>
    <xf numFmtId="3" fontId="0" fillId="0" borderId="17" xfId="0" applyNumberFormat="1" applyFill="1" applyBorder="1" applyAlignment="1">
      <alignment horizontal="center"/>
    </xf>
    <xf numFmtId="3" fontId="0" fillId="0" borderId="0" xfId="0" applyNumberFormat="1" applyFill="1" applyBorder="1" applyAlignment="1">
      <alignment horizontal="center"/>
    </xf>
    <xf numFmtId="9" fontId="23" fillId="0" borderId="17" xfId="0" applyNumberFormat="1" applyFont="1" applyFill="1" applyBorder="1" applyAlignment="1">
      <alignment horizontal="center"/>
    </xf>
    <xf numFmtId="3" fontId="23" fillId="0" borderId="0" xfId="0" applyNumberFormat="1" applyFont="1" applyFill="1" applyBorder="1" applyAlignment="1">
      <alignment horizontal="center"/>
    </xf>
    <xf numFmtId="3" fontId="0" fillId="0" borderId="17" xfId="0" applyNumberFormat="1" applyBorder="1" applyAlignment="1">
      <alignment horizontal="center"/>
    </xf>
    <xf numFmtId="3" fontId="23" fillId="0" borderId="12" xfId="0" applyNumberFormat="1" applyFont="1" applyBorder="1" applyAlignment="1">
      <alignment horizontal="center"/>
    </xf>
    <xf numFmtId="164" fontId="23" fillId="0" borderId="22" xfId="0" applyNumberFormat="1" applyFont="1" applyBorder="1" applyAlignment="1">
      <alignment horizontal="center"/>
    </xf>
    <xf numFmtId="0" fontId="23" fillId="0" borderId="17" xfId="0" applyFont="1" applyFill="1" applyBorder="1" applyAlignment="1">
      <alignment horizontal="center"/>
    </xf>
    <xf numFmtId="0" fontId="23" fillId="0" borderId="17" xfId="0" applyFont="1" applyFill="1" applyBorder="1"/>
    <xf numFmtId="3" fontId="23" fillId="0" borderId="0" xfId="0" applyNumberFormat="1" applyFont="1" applyFill="1" applyBorder="1"/>
    <xf numFmtId="0" fontId="22" fillId="0" borderId="17" xfId="0" applyFont="1" applyFill="1" applyBorder="1" applyAlignment="1">
      <alignment horizontal="center" wrapText="1"/>
    </xf>
    <xf numFmtId="164" fontId="23" fillId="0" borderId="17" xfId="0" applyNumberFormat="1" applyFont="1" applyFill="1" applyBorder="1" applyAlignment="1">
      <alignment horizontal="center"/>
    </xf>
    <xf numFmtId="3" fontId="22" fillId="0" borderId="0" xfId="0" applyNumberFormat="1" applyFont="1" applyFill="1" applyBorder="1" applyAlignment="1">
      <alignment horizontal="center"/>
    </xf>
    <xf numFmtId="0" fontId="0" fillId="0" borderId="0" xfId="0" applyFill="1" applyAlignment="1">
      <alignment horizontal="center"/>
    </xf>
    <xf numFmtId="0" fontId="18" fillId="0" borderId="24" xfId="0" applyFont="1" applyFill="1" applyBorder="1" applyAlignment="1"/>
    <xf numFmtId="0" fontId="27" fillId="0" borderId="19" xfId="0" applyFont="1" applyFill="1" applyBorder="1" applyAlignment="1">
      <alignment horizontal="center" vertical="center" wrapText="1"/>
    </xf>
    <xf numFmtId="165" fontId="18" fillId="0" borderId="20" xfId="0" applyNumberFormat="1" applyFont="1" applyFill="1" applyBorder="1" applyAlignment="1">
      <alignment horizontal="center" vertical="center" wrapText="1"/>
    </xf>
    <xf numFmtId="165" fontId="18" fillId="0" borderId="21" xfId="0" applyNumberFormat="1" applyFont="1" applyFill="1" applyBorder="1" applyAlignment="1">
      <alignment horizontal="center" vertical="center" wrapText="1"/>
    </xf>
    <xf numFmtId="2" fontId="18" fillId="0" borderId="23" xfId="0" applyNumberFormat="1" applyFont="1" applyFill="1" applyBorder="1" applyAlignment="1">
      <alignment horizontal="center" vertical="center" wrapText="1"/>
    </xf>
    <xf numFmtId="9" fontId="1" fillId="0" borderId="20" xfId="0" applyNumberFormat="1" applyFont="1" applyFill="1" applyBorder="1" applyAlignment="1">
      <alignment horizontal="center" vertical="center" wrapText="1"/>
    </xf>
    <xf numFmtId="3" fontId="1" fillId="0" borderId="20" xfId="0" applyNumberFormat="1" applyFont="1" applyFill="1" applyBorder="1" applyAlignment="1">
      <alignment horizontal="center" vertical="center" wrapText="1"/>
    </xf>
    <xf numFmtId="3" fontId="1" fillId="0" borderId="21" xfId="0" applyNumberFormat="1" applyFont="1" applyFill="1" applyBorder="1" applyAlignment="1">
      <alignment horizontal="center" vertical="center" wrapText="1"/>
    </xf>
    <xf numFmtId="3" fontId="1" fillId="0" borderId="23" xfId="0" applyNumberFormat="1" applyFont="1" applyFill="1" applyBorder="1" applyAlignment="1">
      <alignment horizontal="center" vertical="center" wrapText="1"/>
    </xf>
    <xf numFmtId="165" fontId="0" fillId="0" borderId="17" xfId="0" applyNumberFormat="1" applyFont="1" applyFill="1" applyBorder="1" applyAlignment="1">
      <alignment horizontal="center" wrapText="1"/>
    </xf>
    <xf numFmtId="165" fontId="0" fillId="0" borderId="0" xfId="0" applyNumberFormat="1" applyBorder="1" applyAlignment="1">
      <alignment horizontal="center" wrapText="1"/>
    </xf>
    <xf numFmtId="9" fontId="20" fillId="0" borderId="17" xfId="0"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12" xfId="0" applyNumberFormat="1" applyFont="1" applyFill="1" applyBorder="1" applyAlignment="1">
      <alignment horizontal="center"/>
    </xf>
    <xf numFmtId="3" fontId="37" fillId="0" borderId="17" xfId="0" applyNumberFormat="1" applyFont="1" applyFill="1" applyBorder="1" applyAlignment="1">
      <alignment horizontal="center" wrapText="1"/>
    </xf>
    <xf numFmtId="3" fontId="37" fillId="0" borderId="0" xfId="0" applyNumberFormat="1" applyFont="1" applyFill="1" applyBorder="1" applyAlignment="1">
      <alignment horizontal="center" wrapText="1"/>
    </xf>
    <xf numFmtId="3" fontId="20" fillId="0" borderId="22" xfId="0" applyNumberFormat="1" applyFont="1" applyFill="1" applyBorder="1" applyAlignment="1">
      <alignment horizontal="center"/>
    </xf>
    <xf numFmtId="165" fontId="0" fillId="0" borderId="0" xfId="0" applyNumberFormat="1" applyBorder="1" applyAlignment="1">
      <alignment horizontal="center"/>
    </xf>
    <xf numFmtId="0" fontId="20" fillId="0" borderId="0" xfId="0" applyFont="1" applyFill="1" applyBorder="1" applyAlignment="1">
      <alignment horizontal="center"/>
    </xf>
    <xf numFmtId="3" fontId="37" fillId="0" borderId="17" xfId="0" applyNumberFormat="1" applyFont="1" applyFill="1" applyBorder="1" applyAlignment="1">
      <alignment horizontal="center"/>
    </xf>
    <xf numFmtId="3" fontId="37" fillId="0" borderId="0" xfId="0" applyNumberFormat="1" applyFont="1" applyFill="1" applyBorder="1" applyAlignment="1">
      <alignment horizontal="center"/>
    </xf>
    <xf numFmtId="3" fontId="0" fillId="0" borderId="0" xfId="0" applyNumberFormat="1" applyBorder="1" applyAlignment="1">
      <alignment horizontal="center"/>
    </xf>
    <xf numFmtId="9" fontId="20" fillId="0" borderId="0" xfId="0" applyNumberFormat="1" applyFont="1" applyFill="1" applyBorder="1" applyAlignment="1">
      <alignment horizontal="center"/>
    </xf>
    <xf numFmtId="3" fontId="20" fillId="0" borderId="17" xfId="0" applyNumberFormat="1" applyFont="1" applyFill="1" applyBorder="1" applyAlignment="1">
      <alignment horizontal="center" wrapText="1"/>
    </xf>
    <xf numFmtId="9" fontId="27" fillId="0" borderId="0" xfId="0" applyNumberFormat="1" applyFont="1" applyFill="1" applyBorder="1" applyAlignment="1">
      <alignment horizontal="center"/>
    </xf>
    <xf numFmtId="3" fontId="25" fillId="0" borderId="17" xfId="0" applyNumberFormat="1" applyFont="1" applyFill="1" applyBorder="1" applyAlignment="1">
      <alignment horizontal="center" wrapText="1"/>
    </xf>
    <xf numFmtId="0" fontId="18" fillId="38" borderId="16" xfId="0" applyFont="1" applyFill="1" applyBorder="1"/>
    <xf numFmtId="0" fontId="0" fillId="38" borderId="10" xfId="0" applyFill="1" applyBorder="1"/>
    <xf numFmtId="0" fontId="0" fillId="38" borderId="10" xfId="0" applyFill="1" applyBorder="1" applyAlignment="1"/>
    <xf numFmtId="0" fontId="38" fillId="39" borderId="18" xfId="0" applyFont="1" applyFill="1" applyBorder="1" applyAlignment="1"/>
    <xf numFmtId="3" fontId="18" fillId="39" borderId="18" xfId="0" applyNumberFormat="1" applyFont="1" applyFill="1" applyBorder="1" applyAlignment="1">
      <alignment horizontal="center" wrapText="1"/>
    </xf>
    <xf numFmtId="0" fontId="18" fillId="39" borderId="18" xfId="0" applyFont="1" applyFill="1" applyBorder="1" applyAlignment="1"/>
    <xf numFmtId="0" fontId="38" fillId="39" borderId="18" xfId="0" applyFont="1" applyFill="1" applyBorder="1" applyAlignment="1">
      <alignment wrapText="1"/>
    </xf>
    <xf numFmtId="0" fontId="18" fillId="39" borderId="18" xfId="0" applyFont="1" applyFill="1" applyBorder="1" applyAlignment="1">
      <alignment horizontal="center"/>
    </xf>
    <xf numFmtId="0" fontId="18" fillId="39" borderId="25" xfId="0" applyFont="1" applyFill="1" applyBorder="1" applyAlignment="1">
      <alignment horizontal="left"/>
    </xf>
    <xf numFmtId="0" fontId="18" fillId="39" borderId="18" xfId="0" applyFont="1" applyFill="1" applyBorder="1" applyAlignment="1">
      <alignment wrapText="1"/>
    </xf>
    <xf numFmtId="0" fontId="18" fillId="39" borderId="18" xfId="0" applyFont="1" applyFill="1" applyBorder="1" applyAlignment="1">
      <alignment horizontal="left" wrapText="1"/>
    </xf>
    <xf numFmtId="0" fontId="0" fillId="0" borderId="0" xfId="0" applyFill="1" applyAlignment="1"/>
    <xf numFmtId="0" fontId="0" fillId="0" borderId="0" xfId="0" applyFont="1" applyFill="1" applyBorder="1" applyAlignment="1">
      <alignment wrapText="1"/>
    </xf>
    <xf numFmtId="3" fontId="0" fillId="0" borderId="0" xfId="0" applyNumberFormat="1" applyFont="1" applyFill="1" applyBorder="1" applyAlignment="1">
      <alignment horizontal="center" wrapText="1"/>
    </xf>
    <xf numFmtId="0" fontId="21" fillId="0" borderId="0" xfId="0" applyFont="1" applyFill="1" applyBorder="1" applyAlignment="1">
      <alignment horizontal="left" wrapText="1"/>
    </xf>
    <xf numFmtId="3" fontId="20" fillId="0" borderId="0" xfId="0" applyNumberFormat="1" applyFont="1" applyFill="1" applyBorder="1" applyAlignment="1">
      <alignment horizontal="center" wrapText="1"/>
    </xf>
    <xf numFmtId="0" fontId="41" fillId="0" borderId="0" xfId="43" applyFont="1" applyFill="1" applyBorder="1" applyAlignment="1">
      <alignment horizontal="left" wrapText="1"/>
    </xf>
    <xf numFmtId="9" fontId="42" fillId="0" borderId="0" xfId="0" applyNumberFormat="1" applyFont="1" applyFill="1" applyBorder="1" applyAlignment="1">
      <alignment horizontal="center" wrapText="1"/>
    </xf>
    <xf numFmtId="0" fontId="42" fillId="0" borderId="0" xfId="0" applyFont="1" applyFill="1" applyBorder="1" applyAlignment="1">
      <alignment horizontal="center" wrapText="1"/>
    </xf>
    <xf numFmtId="0" fontId="42" fillId="0" borderId="0" xfId="0" applyFont="1" applyFill="1" applyBorder="1" applyAlignment="1">
      <alignment horizontal="left" wrapText="1"/>
    </xf>
    <xf numFmtId="0" fontId="0" fillId="0" borderId="0" xfId="0" applyFill="1" applyBorder="1" applyAlignment="1"/>
    <xf numFmtId="0" fontId="25" fillId="0" borderId="0" xfId="0" applyFont="1" applyFill="1" applyBorder="1" applyAlignment="1">
      <alignment horizontal="left"/>
    </xf>
    <xf numFmtId="3" fontId="25" fillId="0" borderId="0" xfId="0" applyNumberFormat="1" applyFont="1" applyFill="1" applyBorder="1" applyAlignment="1">
      <alignment horizontal="center"/>
    </xf>
    <xf numFmtId="0" fontId="43" fillId="0" borderId="0" xfId="43" applyFont="1" applyFill="1" applyBorder="1" applyAlignment="1" applyProtection="1">
      <alignment horizontal="left"/>
    </xf>
    <xf numFmtId="0" fontId="32" fillId="0" borderId="0" xfId="0" applyFont="1" applyFill="1" applyBorder="1" applyAlignment="1">
      <alignment horizontal="left"/>
    </xf>
    <xf numFmtId="0" fontId="32" fillId="0" borderId="0" xfId="0" applyFont="1" applyFill="1" applyBorder="1" applyAlignment="1">
      <alignment horizontal="center"/>
    </xf>
    <xf numFmtId="0" fontId="21" fillId="0" borderId="0" xfId="0" applyFont="1" applyFill="1" applyBorder="1" applyAlignment="1">
      <alignment horizontal="left"/>
    </xf>
    <xf numFmtId="0" fontId="37" fillId="0" borderId="0" xfId="0" applyFont="1" applyFill="1" applyBorder="1" applyAlignment="1">
      <alignment horizontal="center"/>
    </xf>
    <xf numFmtId="9" fontId="32" fillId="0" borderId="0" xfId="0" applyNumberFormat="1" applyFont="1" applyFill="1" applyBorder="1" applyAlignment="1">
      <alignment horizontal="left" wrapText="1"/>
    </xf>
    <xf numFmtId="3" fontId="25" fillId="0" borderId="0" xfId="0" applyNumberFormat="1" applyFont="1" applyFill="1" applyBorder="1" applyAlignment="1">
      <alignment horizontal="center" wrapText="1"/>
    </xf>
    <xf numFmtId="0" fontId="43" fillId="0" borderId="0" xfId="43" applyFont="1" applyFill="1" applyBorder="1" applyAlignment="1">
      <alignment wrapText="1"/>
    </xf>
    <xf numFmtId="9" fontId="42" fillId="0" borderId="0" xfId="0" applyNumberFormat="1" applyFont="1" applyFill="1" applyBorder="1" applyAlignment="1">
      <alignment horizontal="left" wrapText="1"/>
    </xf>
    <xf numFmtId="0" fontId="21" fillId="0" borderId="0" xfId="0" applyFont="1" applyFill="1" applyBorder="1" applyAlignment="1">
      <alignment wrapText="1"/>
    </xf>
    <xf numFmtId="0" fontId="41" fillId="0" borderId="0" xfId="43" applyFont="1" applyFill="1" applyBorder="1" applyAlignment="1">
      <alignment wrapText="1"/>
    </xf>
    <xf numFmtId="0" fontId="42" fillId="0" borderId="0" xfId="0" quotePrefix="1" applyFont="1" applyFill="1" applyBorder="1" applyAlignment="1">
      <alignment horizontal="center" wrapText="1"/>
    </xf>
    <xf numFmtId="3" fontId="25" fillId="0" borderId="0" xfId="0" quotePrefix="1" applyNumberFormat="1" applyFont="1" applyFill="1" applyBorder="1" applyAlignment="1">
      <alignment horizontal="center" wrapText="1"/>
    </xf>
    <xf numFmtId="0" fontId="37" fillId="0" borderId="0" xfId="0" applyFont="1" applyFill="1" applyBorder="1" applyAlignment="1">
      <alignment wrapText="1"/>
    </xf>
    <xf numFmtId="0" fontId="41" fillId="0" borderId="0" xfId="43" applyFont="1" applyFill="1" applyBorder="1" applyAlignment="1">
      <alignment horizontal="left"/>
    </xf>
    <xf numFmtId="0" fontId="45" fillId="0" borderId="0" xfId="0" applyFont="1" applyFill="1" applyBorder="1" applyAlignment="1">
      <alignment horizontal="left" wrapText="1"/>
    </xf>
    <xf numFmtId="0" fontId="32" fillId="0" borderId="0" xfId="0" applyFont="1" applyFill="1" applyBorder="1" applyAlignment="1">
      <alignment horizontal="left" wrapText="1"/>
    </xf>
    <xf numFmtId="9" fontId="32" fillId="0" borderId="0" xfId="0" applyNumberFormat="1" applyFont="1" applyFill="1" applyBorder="1" applyAlignment="1">
      <alignment horizontal="center"/>
    </xf>
    <xf numFmtId="0" fontId="0" fillId="0" borderId="0" xfId="0" applyBorder="1" applyAlignment="1"/>
    <xf numFmtId="9" fontId="25" fillId="0" borderId="0" xfId="0" applyNumberFormat="1" applyFont="1" applyFill="1" applyBorder="1" applyAlignment="1">
      <alignment horizontal="center"/>
    </xf>
    <xf numFmtId="0" fontId="0" fillId="0" borderId="0" xfId="0" applyFill="1" applyBorder="1" applyAlignment="1">
      <alignment wrapText="1"/>
    </xf>
    <xf numFmtId="3" fontId="32" fillId="0" borderId="0" xfId="0" applyNumberFormat="1" applyFont="1" applyFill="1" applyBorder="1" applyAlignment="1">
      <alignment horizontal="left" wrapText="1"/>
    </xf>
    <xf numFmtId="0" fontId="45" fillId="0" borderId="0" xfId="0" applyFont="1" applyFill="1" applyBorder="1" applyAlignment="1"/>
    <xf numFmtId="0" fontId="23" fillId="0" borderId="0" xfId="0" applyFont="1" applyFill="1" applyBorder="1" applyAlignment="1"/>
    <xf numFmtId="0" fontId="25" fillId="0" borderId="10" xfId="0" applyFont="1" applyFill="1" applyBorder="1" applyAlignment="1">
      <alignment horizontal="left"/>
    </xf>
    <xf numFmtId="3" fontId="25" fillId="0" borderId="10" xfId="0" applyNumberFormat="1" applyFont="1" applyFill="1" applyBorder="1" applyAlignment="1">
      <alignment horizontal="center"/>
    </xf>
    <xf numFmtId="0" fontId="21" fillId="0" borderId="10" xfId="0" applyFont="1" applyFill="1" applyBorder="1" applyAlignment="1"/>
    <xf numFmtId="0" fontId="43" fillId="0" borderId="10" xfId="43" applyNumberFormat="1" applyFont="1" applyFill="1" applyBorder="1" applyAlignment="1" applyProtection="1">
      <alignment horizontal="left"/>
    </xf>
    <xf numFmtId="0" fontId="42" fillId="0" borderId="10" xfId="0" applyFont="1" applyFill="1" applyBorder="1" applyAlignment="1">
      <alignment horizontal="left"/>
    </xf>
    <xf numFmtId="0" fontId="32" fillId="0" borderId="10" xfId="0" applyFont="1" applyFill="1" applyBorder="1" applyAlignment="1">
      <alignment horizontal="center"/>
    </xf>
    <xf numFmtId="0" fontId="21" fillId="0" borderId="10" xfId="0" applyFont="1" applyFill="1" applyBorder="1" applyAlignment="1">
      <alignment horizontal="left" wrapText="1"/>
    </xf>
    <xf numFmtId="3" fontId="20" fillId="0" borderId="10" xfId="0" applyNumberFormat="1" applyFont="1" applyFill="1" applyBorder="1" applyAlignment="1">
      <alignment horizontal="center"/>
    </xf>
    <xf numFmtId="0" fontId="21" fillId="0" borderId="11" xfId="0" applyFont="1" applyFill="1" applyBorder="1" applyAlignment="1"/>
    <xf numFmtId="0" fontId="21" fillId="0" borderId="12" xfId="0" applyFont="1" applyFill="1" applyBorder="1" applyAlignment="1"/>
    <xf numFmtId="3" fontId="0" fillId="0" borderId="0" xfId="0" applyNumberFormat="1" applyFont="1" applyFill="1" applyBorder="1" applyAlignment="1"/>
    <xf numFmtId="0" fontId="0" fillId="0" borderId="12" xfId="0" applyFill="1" applyBorder="1" applyAlignment="1"/>
    <xf numFmtId="0" fontId="44" fillId="0" borderId="12" xfId="0" applyFont="1" applyFill="1" applyBorder="1" applyAlignment="1"/>
    <xf numFmtId="0" fontId="0" fillId="0" borderId="14" xfId="0" applyFont="1" applyFill="1" applyBorder="1" applyAlignment="1">
      <alignment wrapText="1"/>
    </xf>
    <xf numFmtId="3" fontId="0" fillId="0" borderId="14" xfId="0" applyNumberFormat="1" applyFont="1" applyFill="1" applyBorder="1" applyAlignment="1">
      <alignment horizontal="center" wrapText="1"/>
    </xf>
    <xf numFmtId="0" fontId="21" fillId="0" borderId="14" xfId="0" applyFont="1" applyFill="1" applyBorder="1" applyAlignment="1"/>
    <xf numFmtId="0" fontId="21" fillId="0" borderId="14" xfId="0" applyFont="1" applyFill="1" applyBorder="1" applyAlignment="1">
      <alignment horizontal="left"/>
    </xf>
    <xf numFmtId="0" fontId="21" fillId="0" borderId="14" xfId="0" applyFont="1" applyFill="1" applyBorder="1" applyAlignment="1">
      <alignment horizontal="center"/>
    </xf>
    <xf numFmtId="0" fontId="21" fillId="0" borderId="14" xfId="0" applyFont="1" applyFill="1" applyBorder="1" applyAlignment="1">
      <alignment horizontal="left" wrapText="1"/>
    </xf>
    <xf numFmtId="0" fontId="21" fillId="0" borderId="15" xfId="0" applyFont="1" applyBorder="1" applyAlignment="1"/>
    <xf numFmtId="3" fontId="46" fillId="0" borderId="0" xfId="0" applyNumberFormat="1" applyFont="1" applyFill="1" applyBorder="1" applyAlignment="1">
      <alignment horizontal="center"/>
    </xf>
    <xf numFmtId="0" fontId="18" fillId="0" borderId="12" xfId="0" applyFont="1" applyFill="1" applyBorder="1" applyAlignment="1"/>
    <xf numFmtId="0" fontId="42" fillId="0" borderId="0" xfId="0" applyFont="1" applyFill="1" applyBorder="1" applyAlignment="1">
      <alignment horizontal="center"/>
    </xf>
    <xf numFmtId="0" fontId="21" fillId="0" borderId="0" xfId="0" applyFont="1" applyBorder="1" applyAlignment="1"/>
    <xf numFmtId="9" fontId="25" fillId="0" borderId="0" xfId="0" applyNumberFormat="1" applyFont="1" applyFill="1" applyBorder="1" applyAlignment="1">
      <alignment horizontal="center" wrapText="1"/>
    </xf>
    <xf numFmtId="0" fontId="25" fillId="0" borderId="0" xfId="0" quotePrefix="1" applyFont="1" applyFill="1" applyBorder="1" applyAlignment="1">
      <alignment horizontal="center" wrapText="1"/>
    </xf>
    <xf numFmtId="0" fontId="42" fillId="0" borderId="0" xfId="0" applyFont="1" applyFill="1" applyBorder="1" applyAlignment="1">
      <alignment wrapText="1"/>
    </xf>
    <xf numFmtId="0" fontId="21" fillId="0" borderId="0" xfId="0" applyFont="1" applyBorder="1" applyAlignment="1">
      <alignment wrapText="1"/>
    </xf>
    <xf numFmtId="0" fontId="23" fillId="0" borderId="0" xfId="0" applyFont="1" applyFill="1" applyBorder="1" applyAlignment="1">
      <alignment wrapText="1"/>
    </xf>
    <xf numFmtId="0" fontId="47" fillId="0" borderId="0" xfId="0" applyFont="1" applyFill="1" applyBorder="1" applyAlignment="1">
      <alignment horizontal="left" wrapText="1"/>
    </xf>
    <xf numFmtId="3" fontId="23" fillId="0" borderId="0" xfId="0" applyNumberFormat="1" applyFont="1" applyFill="1" applyBorder="1" applyAlignment="1">
      <alignment horizontal="center" wrapText="1"/>
    </xf>
    <xf numFmtId="0" fontId="28" fillId="0" borderId="0" xfId="0" applyFont="1" applyFill="1" applyBorder="1" applyAlignment="1">
      <alignment horizontal="left" wrapText="1"/>
    </xf>
    <xf numFmtId="0" fontId="48" fillId="0" borderId="0" xfId="0" applyFont="1" applyFill="1" applyBorder="1" applyAlignment="1">
      <alignment horizontal="left" wrapText="1"/>
    </xf>
    <xf numFmtId="0" fontId="43" fillId="0" borderId="0" xfId="43" applyFont="1" applyBorder="1" applyAlignment="1" applyProtection="1">
      <alignment horizontal="center"/>
    </xf>
    <xf numFmtId="0" fontId="23" fillId="0" borderId="0" xfId="0" applyFont="1" applyBorder="1" applyAlignment="1">
      <alignment horizontal="left" wrapText="1"/>
    </xf>
    <xf numFmtId="9" fontId="42" fillId="0" borderId="0" xfId="0" quotePrefix="1" applyNumberFormat="1" applyFont="1" applyFill="1" applyBorder="1" applyAlignment="1">
      <alignment horizontal="center" wrapText="1"/>
    </xf>
    <xf numFmtId="0" fontId="21" fillId="0" borderId="0" xfId="0" applyFont="1" applyBorder="1" applyAlignment="1">
      <alignment horizontal="center"/>
    </xf>
    <xf numFmtId="0" fontId="28" fillId="0" borderId="0" xfId="0" applyFont="1" applyFill="1" applyBorder="1" applyAlignment="1">
      <alignment wrapText="1"/>
    </xf>
    <xf numFmtId="0" fontId="43" fillId="0" borderId="0" xfId="43" applyFont="1" applyFill="1" applyBorder="1" applyAlignment="1" applyProtection="1">
      <alignment horizontal="center"/>
    </xf>
    <xf numFmtId="0" fontId="23" fillId="0" borderId="0" xfId="43" applyFont="1" applyFill="1" applyBorder="1" applyAlignment="1" applyProtection="1">
      <alignment horizontal="center"/>
    </xf>
    <xf numFmtId="0" fontId="23" fillId="0" borderId="0" xfId="0" applyFont="1" applyBorder="1" applyAlignment="1">
      <alignment wrapText="1"/>
    </xf>
    <xf numFmtId="3" fontId="0" fillId="0" borderId="0" xfId="0" applyNumberFormat="1" applyFont="1" applyBorder="1" applyAlignment="1">
      <alignment horizontal="center" wrapText="1"/>
    </xf>
    <xf numFmtId="0" fontId="44" fillId="0" borderId="0" xfId="0" applyFont="1" applyBorder="1" applyAlignment="1">
      <alignment horizontal="left" wrapText="1"/>
    </xf>
    <xf numFmtId="0" fontId="21" fillId="0" borderId="0" xfId="0" applyFont="1" applyBorder="1" applyAlignment="1">
      <alignment horizontal="center" wrapText="1"/>
    </xf>
    <xf numFmtId="0" fontId="0" fillId="0" borderId="0" xfId="0" applyFont="1" applyBorder="1" applyAlignment="1">
      <alignment horizontal="left" wrapText="1"/>
    </xf>
    <xf numFmtId="0" fontId="45" fillId="0" borderId="0" xfId="0" applyFont="1" applyFill="1" applyBorder="1" applyAlignment="1">
      <alignment wrapText="1"/>
    </xf>
    <xf numFmtId="0" fontId="23" fillId="0" borderId="0" xfId="0" applyFont="1" applyFill="1" applyBorder="1" applyAlignment="1">
      <alignment horizontal="left" wrapText="1"/>
    </xf>
    <xf numFmtId="3" fontId="23" fillId="0" borderId="0" xfId="0" applyNumberFormat="1" applyFont="1" applyBorder="1" applyAlignment="1">
      <alignment horizontal="center" wrapText="1"/>
    </xf>
    <xf numFmtId="0" fontId="43" fillId="0" borderId="0" xfId="43" applyFont="1" applyFill="1" applyBorder="1" applyAlignment="1">
      <alignment horizontal="left" wrapText="1"/>
    </xf>
    <xf numFmtId="0" fontId="21" fillId="0" borderId="0" xfId="0" applyFont="1" applyBorder="1" applyAlignment="1">
      <alignment horizontal="left" wrapText="1"/>
    </xf>
    <xf numFmtId="0" fontId="0" fillId="0" borderId="0" xfId="0" applyFont="1" applyBorder="1" applyAlignment="1">
      <alignment horizontal="center"/>
    </xf>
    <xf numFmtId="3" fontId="38" fillId="0" borderId="0" xfId="0" applyNumberFormat="1" applyFont="1" applyFill="1" applyBorder="1" applyAlignment="1">
      <alignment horizontal="left" wrapText="1"/>
    </xf>
    <xf numFmtId="9" fontId="32" fillId="0" borderId="0" xfId="0" applyNumberFormat="1" applyFont="1" applyFill="1" applyBorder="1" applyAlignment="1">
      <alignment horizontal="center" wrapText="1"/>
    </xf>
    <xf numFmtId="0" fontId="43" fillId="0" borderId="0" xfId="43" applyFont="1" applyBorder="1" applyAlignment="1">
      <alignment horizontal="center" wrapText="1"/>
    </xf>
    <xf numFmtId="0" fontId="0" fillId="0" borderId="0" xfId="0" applyBorder="1" applyAlignment="1">
      <alignment wrapText="1"/>
    </xf>
    <xf numFmtId="0" fontId="0" fillId="0" borderId="0" xfId="0" applyBorder="1" applyAlignment="1">
      <alignment horizontal="left" wrapText="1"/>
    </xf>
    <xf numFmtId="0" fontId="21" fillId="0" borderId="0" xfId="0" applyFont="1" applyBorder="1" applyAlignment="1">
      <alignment horizontal="left"/>
    </xf>
    <xf numFmtId="0" fontId="18" fillId="40" borderId="16" xfId="0" applyFont="1" applyFill="1" applyBorder="1"/>
    <xf numFmtId="0" fontId="0" fillId="40" borderId="10" xfId="0" applyFill="1" applyBorder="1"/>
    <xf numFmtId="0" fontId="0" fillId="40" borderId="10" xfId="0" applyFill="1" applyBorder="1" applyAlignment="1"/>
    <xf numFmtId="0" fontId="0" fillId="40" borderId="11" xfId="0" applyFill="1" applyBorder="1"/>
    <xf numFmtId="0" fontId="18" fillId="35" borderId="18" xfId="0" applyFont="1" applyFill="1" applyBorder="1" applyAlignment="1"/>
    <xf numFmtId="0" fontId="38" fillId="35" borderId="18" xfId="0" applyFont="1" applyFill="1" applyBorder="1" applyAlignment="1"/>
    <xf numFmtId="3" fontId="18" fillId="35" borderId="18" xfId="0" applyNumberFormat="1" applyFont="1" applyFill="1" applyBorder="1" applyAlignment="1">
      <alignment horizontal="center" wrapText="1"/>
    </xf>
    <xf numFmtId="0" fontId="18" fillId="35" borderId="18" xfId="0" applyFont="1" applyFill="1" applyBorder="1" applyAlignment="1">
      <alignment horizontal="left"/>
    </xf>
    <xf numFmtId="0" fontId="38" fillId="35" borderId="18" xfId="0" applyFont="1" applyFill="1" applyBorder="1" applyAlignment="1">
      <alignment horizontal="center" wrapText="1"/>
    </xf>
    <xf numFmtId="0" fontId="18" fillId="35" borderId="18" xfId="0" applyFont="1" applyFill="1" applyBorder="1" applyAlignment="1">
      <alignment horizontal="left" wrapText="1"/>
    </xf>
    <xf numFmtId="0" fontId="38" fillId="35" borderId="18" xfId="0" applyFont="1" applyFill="1" applyBorder="1" applyAlignment="1">
      <alignment wrapText="1"/>
    </xf>
    <xf numFmtId="0" fontId="0" fillId="35" borderId="18" xfId="0" applyFill="1" applyBorder="1" applyAlignment="1"/>
    <xf numFmtId="0" fontId="28" fillId="0" borderId="0" xfId="0" applyFont="1" applyFill="1" applyBorder="1" applyAlignment="1">
      <alignment horizontal="left"/>
    </xf>
    <xf numFmtId="0" fontId="0" fillId="35" borderId="25" xfId="0" applyFill="1" applyBorder="1" applyAlignment="1"/>
    <xf numFmtId="0" fontId="0" fillId="0" borderId="12" xfId="0" applyBorder="1" applyAlignment="1"/>
    <xf numFmtId="0" fontId="28" fillId="0" borderId="12" xfId="0" applyFont="1" applyBorder="1" applyAlignment="1">
      <alignment horizontal="left" wrapText="1"/>
    </xf>
    <xf numFmtId="0" fontId="0" fillId="0" borderId="0" xfId="0" applyFont="1" applyBorder="1" applyAlignment="1"/>
    <xf numFmtId="0" fontId="21" fillId="0" borderId="12" xfId="0" applyFont="1" applyBorder="1" applyAlignment="1"/>
    <xf numFmtId="0" fontId="43" fillId="0" borderId="12" xfId="43" applyFont="1" applyFill="1" applyBorder="1" applyAlignment="1" applyProtection="1">
      <alignment horizontal="center"/>
    </xf>
    <xf numFmtId="0" fontId="21" fillId="0" borderId="12" xfId="0" applyFont="1" applyBorder="1" applyAlignment="1">
      <alignment horizontal="center"/>
    </xf>
    <xf numFmtId="0" fontId="21" fillId="0" borderId="12" xfId="0" applyFont="1" applyBorder="1" applyAlignment="1">
      <alignment horizontal="left" wrapText="1"/>
    </xf>
    <xf numFmtId="0" fontId="21" fillId="0" borderId="12" xfId="0" applyFont="1" applyBorder="1" applyAlignment="1">
      <alignment wrapText="1"/>
    </xf>
    <xf numFmtId="0" fontId="0" fillId="0" borderId="12" xfId="0" applyBorder="1" applyAlignment="1">
      <alignment horizontal="left" wrapText="1"/>
    </xf>
    <xf numFmtId="0" fontId="21" fillId="0" borderId="14" xfId="0" applyFont="1" applyBorder="1" applyAlignment="1"/>
    <xf numFmtId="0" fontId="0" fillId="0" borderId="14" xfId="0" applyBorder="1" applyAlignment="1"/>
    <xf numFmtId="0" fontId="0" fillId="0" borderId="14" xfId="0" applyFont="1" applyBorder="1" applyAlignment="1"/>
    <xf numFmtId="3" fontId="20" fillId="0" borderId="14" xfId="0" applyNumberFormat="1" applyFont="1" applyFill="1" applyBorder="1" applyAlignment="1">
      <alignment horizontal="center" wrapText="1"/>
    </xf>
    <xf numFmtId="0" fontId="41" fillId="0" borderId="14" xfId="43" applyFont="1" applyFill="1" applyBorder="1" applyAlignment="1">
      <alignment horizontal="left" wrapText="1"/>
    </xf>
    <xf numFmtId="0" fontId="42" fillId="0" borderId="14" xfId="0" applyFont="1" applyFill="1" applyBorder="1" applyAlignment="1">
      <alignment horizontal="center" wrapText="1"/>
    </xf>
    <xf numFmtId="0" fontId="42" fillId="0" borderId="14" xfId="0" applyFont="1" applyFill="1" applyBorder="1" applyAlignment="1">
      <alignment wrapText="1"/>
    </xf>
    <xf numFmtId="0" fontId="21" fillId="0" borderId="14" xfId="0" applyFont="1" applyBorder="1" applyAlignment="1">
      <alignment wrapText="1"/>
    </xf>
    <xf numFmtId="9" fontId="42" fillId="0" borderId="14" xfId="0" applyNumberFormat="1" applyFont="1" applyFill="1" applyBorder="1" applyAlignment="1">
      <alignment horizontal="center" wrapText="1"/>
    </xf>
    <xf numFmtId="3" fontId="36" fillId="0" borderId="0" xfId="0" applyNumberFormat="1" applyFont="1" applyBorder="1" applyAlignment="1">
      <alignment horizontal="center" wrapText="1"/>
    </xf>
    <xf numFmtId="17" fontId="42" fillId="0" borderId="0" xfId="0" quotePrefix="1" applyNumberFormat="1" applyFont="1" applyFill="1" applyBorder="1" applyAlignment="1">
      <alignment horizontal="center" wrapText="1"/>
    </xf>
    <xf numFmtId="0" fontId="0" fillId="0" borderId="0" xfId="0" applyAlignment="1">
      <alignment vertical="center" wrapText="1"/>
    </xf>
    <xf numFmtId="0" fontId="32" fillId="0" borderId="0" xfId="0" applyFont="1" applyFill="1" applyBorder="1" applyAlignment="1">
      <alignment vertical="center"/>
    </xf>
    <xf numFmtId="0" fontId="33" fillId="0" borderId="0" xfId="0" applyFont="1" applyFill="1" applyBorder="1" applyAlignment="1">
      <alignment horizontal="left" vertical="center"/>
    </xf>
    <xf numFmtId="1" fontId="33" fillId="0" borderId="0" xfId="0" applyNumberFormat="1" applyFont="1" applyFill="1" applyBorder="1" applyAlignment="1">
      <alignment horizontal="left" vertical="center"/>
    </xf>
    <xf numFmtId="0" fontId="0" fillId="0" borderId="0" xfId="0" applyBorder="1" applyAlignment="1">
      <alignment vertical="center"/>
    </xf>
    <xf numFmtId="10" fontId="32" fillId="0" borderId="0" xfId="0" applyNumberFormat="1" applyFont="1" applyFill="1" applyBorder="1" applyAlignment="1">
      <alignment horizontal="left" vertical="center"/>
    </xf>
    <xf numFmtId="1" fontId="32" fillId="0" borderId="0" xfId="0" applyNumberFormat="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18" fillId="0" borderId="21" xfId="0" applyFont="1" applyFill="1" applyBorder="1" applyAlignment="1">
      <alignment horizontal="center" vertical="center" wrapText="1"/>
    </xf>
    <xf numFmtId="0" fontId="0" fillId="0" borderId="21" xfId="0" applyBorder="1" applyAlignment="1">
      <alignment vertical="center" wrapText="1"/>
    </xf>
    <xf numFmtId="0" fontId="18" fillId="37" borderId="21" xfId="0" applyFont="1" applyFill="1" applyBorder="1" applyAlignment="1">
      <alignment horizontal="center" vertical="center" wrapText="1"/>
    </xf>
    <xf numFmtId="0" fontId="18" fillId="37" borderId="21" xfId="0" applyFont="1" applyFill="1" applyBorder="1" applyAlignment="1">
      <alignment vertical="center" wrapText="1"/>
    </xf>
    <xf numFmtId="0" fontId="18" fillId="0" borderId="21" xfId="0" applyFont="1" applyFill="1" applyBorder="1" applyAlignment="1">
      <alignment vertical="center" wrapText="1"/>
    </xf>
    <xf numFmtId="0" fontId="23" fillId="0" borderId="0" xfId="0" applyNumberFormat="1" applyFont="1" applyBorder="1" applyAlignment="1">
      <alignment horizontal="center" vertical="center"/>
    </xf>
    <xf numFmtId="0" fontId="0" fillId="0" borderId="0" xfId="0" applyFill="1" applyBorder="1" applyAlignment="1">
      <alignment vertical="center"/>
    </xf>
    <xf numFmtId="0" fontId="22" fillId="0" borderId="0" xfId="0" applyFont="1" applyBorder="1" applyAlignment="1">
      <alignment horizontal="center" vertical="center"/>
    </xf>
    <xf numFmtId="4" fontId="0" fillId="0" borderId="0" xfId="0" applyNumberFormat="1" applyFill="1" applyBorder="1" applyAlignment="1">
      <alignment horizontal="center" vertical="center"/>
    </xf>
    <xf numFmtId="0" fontId="23" fillId="0" borderId="14" xfId="0" applyNumberFormat="1" applyFont="1" applyBorder="1" applyAlignment="1">
      <alignment horizontal="center" vertical="center"/>
    </xf>
    <xf numFmtId="0" fontId="0" fillId="0" borderId="14" xfId="0" applyBorder="1" applyAlignment="1">
      <alignment vertical="center"/>
    </xf>
    <xf numFmtId="0" fontId="0" fillId="0" borderId="14" xfId="0" applyFill="1" applyBorder="1" applyAlignment="1">
      <alignment vertical="center"/>
    </xf>
    <xf numFmtId="0" fontId="22" fillId="41" borderId="21" xfId="0" applyNumberFormat="1" applyFont="1" applyFill="1" applyBorder="1" applyAlignment="1">
      <alignment horizontal="center" vertical="center" wrapText="1"/>
    </xf>
    <xf numFmtId="0" fontId="23" fillId="33" borderId="0" xfId="0" applyNumberFormat="1" applyFont="1" applyFill="1" applyBorder="1" applyAlignment="1">
      <alignment horizontal="center" vertical="center"/>
    </xf>
    <xf numFmtId="0" fontId="22" fillId="33" borderId="0" xfId="0" applyFont="1" applyFill="1" applyBorder="1" applyAlignment="1">
      <alignment horizontal="center" vertical="center"/>
    </xf>
    <xf numFmtId="0" fontId="23" fillId="33" borderId="14" xfId="0" applyNumberFormat="1" applyFont="1" applyFill="1" applyBorder="1" applyAlignment="1">
      <alignment horizontal="center" vertical="center"/>
    </xf>
    <xf numFmtId="0" fontId="18" fillId="43" borderId="21" xfId="0" applyFont="1" applyFill="1" applyBorder="1" applyAlignment="1">
      <alignment horizontal="center" vertical="center" wrapText="1"/>
    </xf>
    <xf numFmtId="0" fontId="18" fillId="44" borderId="21" xfId="0" applyFont="1" applyFill="1" applyBorder="1" applyAlignment="1">
      <alignment vertical="center" wrapText="1"/>
    </xf>
    <xf numFmtId="1" fontId="18" fillId="44" borderId="21" xfId="0" applyNumberFormat="1" applyFont="1" applyFill="1" applyBorder="1" applyAlignment="1">
      <alignment vertical="center" wrapText="1"/>
    </xf>
    <xf numFmtId="0" fontId="0" fillId="36" borderId="0" xfId="0" applyFill="1" applyBorder="1" applyAlignment="1">
      <alignment vertical="center" wrapText="1"/>
    </xf>
    <xf numFmtId="0" fontId="21" fillId="36" borderId="0" xfId="0" applyFont="1" applyFill="1" applyBorder="1" applyAlignment="1">
      <alignment vertical="center" wrapText="1"/>
    </xf>
    <xf numFmtId="0" fontId="21" fillId="36" borderId="0" xfId="0" applyFont="1" applyFill="1" applyBorder="1" applyAlignment="1">
      <alignment vertical="center"/>
    </xf>
    <xf numFmtId="0" fontId="0" fillId="36" borderId="0" xfId="0" applyFill="1" applyBorder="1" applyAlignment="1">
      <alignment vertical="center"/>
    </xf>
    <xf numFmtId="0" fontId="32" fillId="36" borderId="0" xfId="0" applyFont="1" applyFill="1" applyBorder="1" applyAlignment="1">
      <alignment vertical="center" wrapText="1"/>
    </xf>
    <xf numFmtId="1" fontId="21" fillId="36" borderId="0" xfId="0" applyNumberFormat="1" applyFont="1" applyFill="1" applyBorder="1" applyAlignment="1">
      <alignment horizontal="left" vertical="center" wrapText="1"/>
    </xf>
    <xf numFmtId="3" fontId="21" fillId="36" borderId="0" xfId="0" applyNumberFormat="1" applyFont="1" applyFill="1" applyBorder="1" applyAlignment="1">
      <alignment horizontal="left" vertical="center"/>
    </xf>
    <xf numFmtId="1" fontId="32" fillId="36" borderId="0" xfId="0" applyNumberFormat="1" applyFont="1" applyFill="1" applyBorder="1" applyAlignment="1">
      <alignment horizontal="left" vertical="center" wrapText="1"/>
    </xf>
    <xf numFmtId="0" fontId="21" fillId="36" borderId="0" xfId="0" applyFont="1" applyFill="1" applyBorder="1" applyAlignment="1">
      <alignment horizontal="left" vertical="center"/>
    </xf>
    <xf numFmtId="0" fontId="21" fillId="36" borderId="0" xfId="0" applyFont="1" applyFill="1" applyBorder="1" applyAlignment="1">
      <alignment horizontal="left" vertical="center" wrapText="1"/>
    </xf>
    <xf numFmtId="3" fontId="32" fillId="36" borderId="0" xfId="0" applyNumberFormat="1" applyFont="1" applyFill="1" applyBorder="1" applyAlignment="1">
      <alignment horizontal="left" vertical="center"/>
    </xf>
    <xf numFmtId="0" fontId="32" fillId="36" borderId="0" xfId="0" applyFont="1" applyFill="1" applyBorder="1" applyAlignment="1">
      <alignment vertical="center"/>
    </xf>
    <xf numFmtId="1" fontId="32" fillId="36" borderId="0" xfId="0" applyNumberFormat="1" applyFont="1" applyFill="1" applyBorder="1" applyAlignment="1">
      <alignment vertical="center" wrapText="1"/>
    </xf>
    <xf numFmtId="1" fontId="28" fillId="36" borderId="0" xfId="43" applyNumberFormat="1" applyFont="1" applyFill="1" applyBorder="1" applyAlignment="1">
      <alignment horizontal="left" vertical="center" wrapText="1"/>
    </xf>
    <xf numFmtId="0" fontId="0" fillId="36" borderId="14" xfId="0" applyFill="1" applyBorder="1" applyAlignment="1">
      <alignment vertical="center" wrapText="1"/>
    </xf>
    <xf numFmtId="0" fontId="21" fillId="36" borderId="14" xfId="0" applyFont="1" applyFill="1" applyBorder="1" applyAlignment="1">
      <alignment vertical="center" wrapText="1"/>
    </xf>
    <xf numFmtId="0" fontId="21" fillId="36" borderId="14" xfId="0" applyFont="1" applyFill="1" applyBorder="1" applyAlignment="1">
      <alignment vertical="center"/>
    </xf>
    <xf numFmtId="0" fontId="0" fillId="36" borderId="14" xfId="0" applyFill="1" applyBorder="1" applyAlignment="1">
      <alignment vertical="center"/>
    </xf>
    <xf numFmtId="0" fontId="0" fillId="42" borderId="0" xfId="0" applyFill="1" applyBorder="1" applyAlignment="1">
      <alignment vertical="center"/>
    </xf>
    <xf numFmtId="0" fontId="0" fillId="42" borderId="0" xfId="0" applyFill="1" applyBorder="1" applyAlignment="1">
      <alignment vertical="center" wrapText="1"/>
    </xf>
    <xf numFmtId="0" fontId="0" fillId="42" borderId="0" xfId="0" applyFill="1" applyBorder="1" applyAlignment="1">
      <alignment horizontal="center" vertical="center"/>
    </xf>
    <xf numFmtId="3" fontId="0" fillId="42" borderId="0" xfId="0" applyNumberFormat="1" applyFill="1" applyBorder="1" applyAlignment="1">
      <alignment horizontal="center" vertical="center"/>
    </xf>
    <xf numFmtId="0" fontId="21" fillId="42" borderId="0" xfId="0" applyFont="1" applyFill="1" applyBorder="1" applyAlignment="1">
      <alignment vertical="center" wrapText="1"/>
    </xf>
    <xf numFmtId="3" fontId="20" fillId="42" borderId="0" xfId="0" applyNumberFormat="1" applyFont="1" applyFill="1" applyBorder="1" applyAlignment="1">
      <alignment horizontal="center" vertical="center"/>
    </xf>
    <xf numFmtId="0" fontId="32" fillId="42" borderId="0" xfId="0" applyFont="1" applyFill="1" applyBorder="1" applyAlignment="1">
      <alignment vertical="center" wrapText="1"/>
    </xf>
    <xf numFmtId="3" fontId="0" fillId="42" borderId="0" xfId="0" applyNumberFormat="1" applyFont="1" applyFill="1" applyBorder="1" applyAlignment="1">
      <alignment horizontal="center" vertical="center"/>
    </xf>
    <xf numFmtId="1" fontId="21" fillId="42" borderId="0" xfId="0" applyNumberFormat="1" applyFont="1" applyFill="1" applyBorder="1" applyAlignment="1">
      <alignment horizontal="left" vertical="center" wrapText="1"/>
    </xf>
    <xf numFmtId="0" fontId="33" fillId="42" borderId="0" xfId="0" applyFont="1" applyFill="1" applyBorder="1" applyAlignment="1">
      <alignment horizontal="left" vertical="center"/>
    </xf>
    <xf numFmtId="10" fontId="32" fillId="42" borderId="0" xfId="0" applyNumberFormat="1" applyFont="1" applyFill="1" applyBorder="1" applyAlignment="1">
      <alignment horizontal="center" vertical="center"/>
    </xf>
    <xf numFmtId="0" fontId="0" fillId="42" borderId="14" xfId="0" applyFill="1" applyBorder="1" applyAlignment="1">
      <alignment vertical="center"/>
    </xf>
    <xf numFmtId="0" fontId="0" fillId="42" borderId="14" xfId="0" applyFill="1" applyBorder="1" applyAlignment="1">
      <alignment vertical="center" wrapText="1"/>
    </xf>
    <xf numFmtId="0" fontId="0" fillId="42" borderId="14" xfId="0" applyFill="1" applyBorder="1" applyAlignment="1">
      <alignment horizontal="center" vertical="center"/>
    </xf>
    <xf numFmtId="3" fontId="23" fillId="35" borderId="0" xfId="0" applyNumberFormat="1" applyFont="1" applyFill="1" applyBorder="1" applyAlignment="1">
      <alignment horizontal="center" vertical="center"/>
    </xf>
    <xf numFmtId="1" fontId="23" fillId="35" borderId="0" xfId="0" applyNumberFormat="1" applyFont="1" applyFill="1" applyBorder="1" applyAlignment="1">
      <alignment horizontal="center" vertical="center"/>
    </xf>
    <xf numFmtId="3" fontId="23" fillId="35" borderId="14" xfId="0" applyNumberFormat="1" applyFont="1" applyFill="1" applyBorder="1" applyAlignment="1">
      <alignment horizontal="center" vertical="center"/>
    </xf>
    <xf numFmtId="0" fontId="27" fillId="0" borderId="21" xfId="0" applyFont="1" applyBorder="1" applyAlignment="1">
      <alignment horizontal="left" vertical="center" wrapText="1"/>
    </xf>
    <xf numFmtId="0" fontId="27" fillId="0" borderId="23" xfId="0" applyFont="1" applyBorder="1" applyAlignment="1">
      <alignment horizontal="left" vertical="center" wrapText="1"/>
    </xf>
    <xf numFmtId="0" fontId="0" fillId="0" borderId="12" xfId="0" applyBorder="1" applyAlignment="1">
      <alignment vertical="center"/>
    </xf>
    <xf numFmtId="0" fontId="0" fillId="0" borderId="15" xfId="0" applyBorder="1" applyAlignment="1">
      <alignment vertical="center"/>
    </xf>
    <xf numFmtId="0" fontId="0" fillId="0" borderId="0" xfId="0" applyFill="1" applyAlignment="1">
      <alignment vertical="center" wrapText="1"/>
    </xf>
    <xf numFmtId="4" fontId="0" fillId="0" borderId="0" xfId="0" applyNumberFormat="1" applyFill="1" applyAlignment="1">
      <alignment vertical="center" wrapText="1"/>
    </xf>
    <xf numFmtId="4" fontId="0" fillId="0" borderId="0" xfId="0" applyNumberFormat="1" applyAlignment="1">
      <alignment vertical="center"/>
    </xf>
    <xf numFmtId="0" fontId="18" fillId="0" borderId="0" xfId="0" applyFont="1" applyFill="1" applyAlignment="1">
      <alignment vertical="center"/>
    </xf>
    <xf numFmtId="4" fontId="0" fillId="0" borderId="0" xfId="0" applyNumberFormat="1" applyFill="1" applyAlignment="1">
      <alignment vertical="center"/>
    </xf>
    <xf numFmtId="3" fontId="0" fillId="0" borderId="0" xfId="0" applyNumberFormat="1" applyAlignment="1">
      <alignment horizontal="center"/>
    </xf>
    <xf numFmtId="0" fontId="18" fillId="41" borderId="18" xfId="0" applyFont="1" applyFill="1" applyBorder="1" applyAlignment="1">
      <alignment horizontal="center" wrapText="1"/>
    </xf>
    <xf numFmtId="10" fontId="18" fillId="41" borderId="18" xfId="0" applyNumberFormat="1" applyFont="1" applyFill="1" applyBorder="1" applyAlignment="1">
      <alignment horizontal="center" wrapText="1"/>
    </xf>
    <xf numFmtId="0" fontId="18" fillId="38" borderId="18" xfId="0" applyFont="1" applyFill="1" applyBorder="1" applyAlignment="1">
      <alignment horizontal="center" wrapText="1"/>
    </xf>
    <xf numFmtId="0" fontId="0" fillId="0" borderId="0" xfId="0" applyBorder="1" applyAlignment="1">
      <alignment horizontal="center"/>
    </xf>
    <xf numFmtId="3" fontId="0" fillId="35" borderId="0" xfId="0" applyNumberFormat="1" applyFill="1" applyBorder="1" applyAlignment="1">
      <alignment horizontal="center"/>
    </xf>
    <xf numFmtId="3" fontId="0" fillId="35" borderId="0" xfId="0" applyNumberFormat="1" applyFill="1" applyAlignment="1">
      <alignment horizontal="center"/>
    </xf>
    <xf numFmtId="9" fontId="0" fillId="35" borderId="0" xfId="0" applyNumberFormat="1" applyFill="1" applyAlignment="1">
      <alignment horizontal="center"/>
    </xf>
    <xf numFmtId="0" fontId="0" fillId="35" borderId="0" xfId="0" applyFill="1" applyAlignment="1">
      <alignment horizontal="center"/>
    </xf>
    <xf numFmtId="3" fontId="0" fillId="39" borderId="0" xfId="0" applyNumberFormat="1" applyFont="1" applyFill="1" applyBorder="1" applyAlignment="1">
      <alignment horizontal="center" wrapText="1"/>
    </xf>
    <xf numFmtId="3" fontId="0" fillId="39" borderId="0" xfId="0" applyNumberFormat="1" applyFill="1" applyBorder="1" applyAlignment="1">
      <alignment horizontal="center"/>
    </xf>
    <xf numFmtId="3" fontId="0" fillId="39" borderId="0" xfId="0" applyNumberFormat="1" applyFill="1" applyAlignment="1">
      <alignment horizontal="center"/>
    </xf>
    <xf numFmtId="9" fontId="0" fillId="39" borderId="0" xfId="0" applyNumberFormat="1" applyFill="1" applyAlignment="1">
      <alignment horizontal="center"/>
    </xf>
    <xf numFmtId="0" fontId="0" fillId="39" borderId="0" xfId="0" applyFill="1" applyAlignment="1">
      <alignment horizontal="center"/>
    </xf>
    <xf numFmtId="3" fontId="0" fillId="39" borderId="0" xfId="0" applyNumberFormat="1" applyFill="1" applyBorder="1" applyAlignment="1">
      <alignment horizontal="center" wrapText="1"/>
    </xf>
    <xf numFmtId="0" fontId="21" fillId="0" borderId="0" xfId="0" applyFont="1" applyFill="1" applyBorder="1" applyAlignment="1">
      <alignment horizontal="left" vertical="center"/>
    </xf>
    <xf numFmtId="0" fontId="1" fillId="0" borderId="14" xfId="0" applyFont="1" applyBorder="1" applyAlignment="1">
      <alignment horizontal="left" wrapText="1"/>
    </xf>
    <xf numFmtId="0" fontId="27" fillId="0" borderId="14" xfId="0" applyFont="1" applyBorder="1" applyAlignment="1">
      <alignment horizontal="left" wrapText="1"/>
    </xf>
    <xf numFmtId="0" fontId="18" fillId="0" borderId="14" xfId="0" applyFont="1" applyBorder="1"/>
    <xf numFmtId="0" fontId="18" fillId="0" borderId="14" xfId="0" applyFont="1" applyBorder="1" applyAlignment="1">
      <alignment horizontal="center" wrapText="1"/>
    </xf>
    <xf numFmtId="2" fontId="0" fillId="0" borderId="0" xfId="0" applyNumberFormat="1" applyAlignment="1">
      <alignment horizontal="center"/>
    </xf>
    <xf numFmtId="2" fontId="0" fillId="0" borderId="13" xfId="0" applyNumberFormat="1" applyBorder="1" applyAlignment="1">
      <alignment horizontal="center"/>
    </xf>
    <xf numFmtId="0" fontId="0" fillId="0" borderId="0" xfId="0" applyAlignment="1"/>
    <xf numFmtId="0" fontId="18" fillId="0" borderId="18" xfId="0" applyFont="1" applyBorder="1"/>
    <xf numFmtId="0" fontId="18" fillId="0" borderId="18" xfId="0" applyFont="1" applyBorder="1" applyAlignment="1">
      <alignment horizontal="center"/>
    </xf>
    <xf numFmtId="2" fontId="0" fillId="0" borderId="0" xfId="0" applyNumberFormat="1" applyFill="1" applyAlignment="1">
      <alignment horizontal="center"/>
    </xf>
    <xf numFmtId="0" fontId="18" fillId="41" borderId="18" xfId="0" applyFont="1" applyFill="1" applyBorder="1" applyAlignment="1">
      <alignment horizontal="center" vertical="center" wrapText="1"/>
    </xf>
    <xf numFmtId="0" fontId="18" fillId="38" borderId="18" xfId="0" applyFont="1" applyFill="1" applyBorder="1" applyAlignment="1">
      <alignment horizontal="center" vertical="center" wrapText="1"/>
    </xf>
    <xf numFmtId="0" fontId="18" fillId="46" borderId="18" xfId="0" applyFont="1" applyFill="1" applyBorder="1" applyAlignment="1">
      <alignment horizontal="center" vertical="center" wrapText="1"/>
    </xf>
    <xf numFmtId="0" fontId="0" fillId="45" borderId="0" xfId="0" applyFill="1"/>
    <xf numFmtId="0" fontId="0" fillId="47" borderId="0" xfId="0" applyFill="1"/>
    <xf numFmtId="0" fontId="0" fillId="46" borderId="0" xfId="0" applyFill="1"/>
    <xf numFmtId="0" fontId="22" fillId="48" borderId="18" xfId="0" applyFont="1" applyFill="1" applyBorder="1" applyAlignment="1">
      <alignment horizontal="center" vertical="center" wrapText="1"/>
    </xf>
    <xf numFmtId="0" fontId="22" fillId="49" borderId="18" xfId="0" applyFont="1" applyFill="1" applyBorder="1" applyAlignment="1">
      <alignment horizontal="center" vertical="center" wrapText="1"/>
    </xf>
    <xf numFmtId="0" fontId="0" fillId="0" borderId="0" xfId="0" applyFill="1" applyBorder="1" applyAlignment="1">
      <alignment horizontal="center"/>
    </xf>
    <xf numFmtId="3" fontId="46" fillId="0" borderId="0" xfId="0" applyNumberFormat="1" applyFont="1" applyFill="1" applyBorder="1" applyAlignment="1">
      <alignment horizontal="center" wrapText="1"/>
    </xf>
    <xf numFmtId="0" fontId="18" fillId="0" borderId="20" xfId="0" applyFont="1" applyFill="1" applyBorder="1" applyAlignment="1">
      <alignment horizontal="left" wrapText="1"/>
    </xf>
    <xf numFmtId="0" fontId="27" fillId="0" borderId="19" xfId="0" applyFont="1" applyFill="1" applyBorder="1" applyAlignment="1">
      <alignment horizontal="left" wrapText="1"/>
    </xf>
    <xf numFmtId="0" fontId="18" fillId="0" borderId="23" xfId="0" applyFont="1" applyFill="1" applyBorder="1" applyAlignment="1">
      <alignment horizontal="left" wrapText="1"/>
    </xf>
    <xf numFmtId="0" fontId="0" fillId="35" borderId="0" xfId="0" applyFont="1" applyFill="1" applyBorder="1" applyAlignment="1">
      <alignment horizontal="left"/>
    </xf>
    <xf numFmtId="0" fontId="0" fillId="35" borderId="0" xfId="0" applyFill="1"/>
    <xf numFmtId="0" fontId="0" fillId="36" borderId="0" xfId="0" applyFont="1" applyFill="1" applyBorder="1" applyAlignment="1">
      <alignment horizontal="left" wrapText="1"/>
    </xf>
    <xf numFmtId="0" fontId="0" fillId="36" borderId="0" xfId="0" applyFill="1"/>
    <xf numFmtId="0" fontId="0" fillId="36" borderId="0" xfId="0" applyFill="1" applyAlignment="1">
      <alignment wrapText="1"/>
    </xf>
    <xf numFmtId="0" fontId="0" fillId="39" borderId="0" xfId="0" applyFont="1" applyFill="1" applyBorder="1" applyAlignment="1">
      <alignment horizontal="left" wrapText="1"/>
    </xf>
    <xf numFmtId="0" fontId="0" fillId="39" borderId="0" xfId="0" applyFill="1" applyAlignment="1">
      <alignment wrapText="1"/>
    </xf>
    <xf numFmtId="0" fontId="0" fillId="42" borderId="0" xfId="0" applyFont="1" applyFill="1" applyBorder="1" applyAlignment="1">
      <alignment horizontal="left" wrapText="1"/>
    </xf>
    <xf numFmtId="0" fontId="0" fillId="42" borderId="0" xfId="0" applyFill="1"/>
    <xf numFmtId="0" fontId="0" fillId="50" borderId="0" xfId="0" applyFont="1" applyFill="1" applyBorder="1" applyAlignment="1">
      <alignment horizontal="left" wrapText="1"/>
    </xf>
    <xf numFmtId="0" fontId="0" fillId="50" borderId="0" xfId="0" applyFill="1"/>
    <xf numFmtId="0" fontId="0" fillId="51" borderId="0" xfId="0" applyFont="1" applyFill="1" applyBorder="1" applyAlignment="1">
      <alignment horizontal="left" wrapText="1"/>
    </xf>
    <xf numFmtId="0" fontId="0" fillId="51" borderId="0" xfId="0" applyFill="1"/>
    <xf numFmtId="0" fontId="0" fillId="33" borderId="0" xfId="0" applyFont="1" applyFill="1" applyBorder="1" applyAlignment="1">
      <alignment horizontal="left" wrapText="1"/>
    </xf>
    <xf numFmtId="0" fontId="0" fillId="33" borderId="0" xfId="0" applyFill="1"/>
    <xf numFmtId="0" fontId="0" fillId="0" borderId="0" xfId="0" applyFont="1" applyFill="1" applyBorder="1" applyAlignment="1">
      <alignment horizontal="left" wrapText="1"/>
    </xf>
    <xf numFmtId="0" fontId="0" fillId="42" borderId="0" xfId="0" applyFill="1" applyAlignment="1">
      <alignment wrapText="1"/>
    </xf>
    <xf numFmtId="0" fontId="0" fillId="51" borderId="0" xfId="0" applyFill="1" applyAlignment="1">
      <alignment wrapText="1"/>
    </xf>
    <xf numFmtId="0" fontId="0" fillId="35" borderId="0" xfId="0" applyFill="1" applyAlignment="1">
      <alignment wrapText="1"/>
    </xf>
    <xf numFmtId="0" fontId="0" fillId="39" borderId="0" xfId="0" applyFill="1"/>
    <xf numFmtId="0" fontId="0" fillId="38" borderId="11" xfId="0" applyFill="1" applyBorder="1" applyAlignment="1"/>
    <xf numFmtId="0" fontId="51" fillId="0" borderId="0" xfId="0" applyNumberFormat="1" applyFont="1" applyFill="1" applyBorder="1" applyAlignment="1">
      <alignment horizontal="center" vertical="top" wrapText="1"/>
    </xf>
    <xf numFmtId="0" fontId="0" fillId="0" borderId="0" xfId="0" applyAlignment="1">
      <alignment horizontal="center" wrapText="1"/>
    </xf>
    <xf numFmtId="4" fontId="0" fillId="0" borderId="0" xfId="0" applyNumberFormat="1" applyAlignment="1">
      <alignment horizontal="center"/>
    </xf>
    <xf numFmtId="0" fontId="52" fillId="0" borderId="0" xfId="0" applyFont="1" applyFill="1" applyBorder="1" applyAlignment="1">
      <alignment horizontal="center" vertical="top" wrapText="1"/>
    </xf>
    <xf numFmtId="0" fontId="38" fillId="0" borderId="14" xfId="0" applyFont="1" applyFill="1" applyBorder="1" applyAlignment="1">
      <alignment horizontal="center" wrapText="1"/>
    </xf>
    <xf numFmtId="0" fontId="18" fillId="0" borderId="14" xfId="0" applyFont="1" applyBorder="1" applyAlignment="1">
      <alignment wrapText="1"/>
    </xf>
    <xf numFmtId="0" fontId="20" fillId="0" borderId="0" xfId="0" applyFont="1"/>
    <xf numFmtId="0" fontId="30" fillId="0" borderId="0" xfId="43" applyFill="1" applyBorder="1" applyAlignment="1">
      <alignment horizontal="center" vertical="top" wrapText="1"/>
    </xf>
    <xf numFmtId="3" fontId="18" fillId="0" borderId="18" xfId="0" applyNumberFormat="1" applyFont="1" applyFill="1" applyBorder="1" applyAlignment="1">
      <alignment horizontal="center"/>
    </xf>
    <xf numFmtId="164" fontId="18" fillId="0" borderId="18" xfId="0" applyNumberFormat="1" applyFont="1" applyFill="1" applyBorder="1" applyAlignment="1">
      <alignment horizontal="center"/>
    </xf>
    <xf numFmtId="0" fontId="18" fillId="0" borderId="18" xfId="0" applyFont="1" applyFill="1" applyBorder="1"/>
    <xf numFmtId="3" fontId="22" fillId="0" borderId="20" xfId="0" applyNumberFormat="1" applyFont="1" applyBorder="1" applyAlignment="1">
      <alignment horizontal="center" vertical="center" wrapText="1"/>
    </xf>
    <xf numFmtId="3" fontId="23" fillId="0" borderId="17" xfId="0" applyNumberFormat="1" applyFont="1" applyBorder="1" applyAlignment="1">
      <alignment horizontal="center"/>
    </xf>
    <xf numFmtId="164" fontId="18" fillId="0" borderId="24" xfId="0" applyNumberFormat="1" applyFont="1" applyFill="1" applyBorder="1" applyAlignment="1">
      <alignment horizontal="center"/>
    </xf>
    <xf numFmtId="164" fontId="20" fillId="0" borderId="22" xfId="0" applyNumberFormat="1" applyFont="1" applyFill="1" applyBorder="1" applyAlignment="1">
      <alignment horizontal="center"/>
    </xf>
    <xf numFmtId="3" fontId="18" fillId="0" borderId="18" xfId="0" applyNumberFormat="1" applyFont="1" applyBorder="1" applyAlignment="1">
      <alignment horizontal="center"/>
    </xf>
    <xf numFmtId="164" fontId="18" fillId="0" borderId="18" xfId="0" applyNumberFormat="1" applyFont="1" applyBorder="1" applyAlignment="1">
      <alignment horizontal="center"/>
    </xf>
    <xf numFmtId="164" fontId="22" fillId="0" borderId="24" xfId="0" applyNumberFormat="1" applyFont="1" applyFill="1" applyBorder="1" applyAlignment="1">
      <alignment horizontal="center"/>
    </xf>
    <xf numFmtId="3" fontId="0" fillId="0" borderId="0" xfId="0" applyNumberFormat="1" applyFont="1" applyFill="1" applyBorder="1" applyAlignment="1">
      <alignment horizontal="center" vertical="center"/>
    </xf>
    <xf numFmtId="0" fontId="0" fillId="0" borderId="12" xfId="0" applyBorder="1"/>
    <xf numFmtId="0" fontId="0" fillId="0" borderId="0" xfId="0" applyFill="1" applyBorder="1"/>
    <xf numFmtId="0" fontId="18" fillId="0" borderId="0" xfId="0" applyFont="1" applyFill="1" applyBorder="1" applyAlignment="1">
      <alignment horizontal="center" wrapText="1"/>
    </xf>
    <xf numFmtId="0" fontId="0" fillId="0" borderId="13" xfId="0" applyFont="1" applyFill="1" applyBorder="1" applyAlignment="1"/>
    <xf numFmtId="0" fontId="52" fillId="0" borderId="13" xfId="0" applyFont="1" applyFill="1" applyBorder="1" applyAlignment="1">
      <alignment horizontal="center" vertical="top" wrapText="1"/>
    </xf>
    <xf numFmtId="0" fontId="0" fillId="0" borderId="13" xfId="0" applyBorder="1" applyAlignment="1">
      <alignment horizontal="center" wrapText="1"/>
    </xf>
    <xf numFmtId="0" fontId="0" fillId="0" borderId="13" xfId="0" applyBorder="1" applyAlignment="1">
      <alignment horizontal="center"/>
    </xf>
    <xf numFmtId="0" fontId="18" fillId="0" borderId="14" xfId="0" applyFont="1" applyFill="1" applyBorder="1"/>
    <xf numFmtId="0" fontId="0" fillId="34" borderId="0" xfId="0" applyFill="1" applyAlignment="1">
      <alignment horizontal="left"/>
    </xf>
    <xf numFmtId="0" fontId="0" fillId="34" borderId="0" xfId="0" applyNumberFormat="1" applyFill="1" applyAlignment="1">
      <alignment horizontal="center"/>
    </xf>
    <xf numFmtId="0" fontId="0" fillId="0" borderId="0" xfId="0" applyNumberFormat="1" applyAlignment="1">
      <alignment horizontal="center"/>
    </xf>
    <xf numFmtId="0" fontId="0" fillId="34" borderId="13" xfId="0" applyFill="1" applyBorder="1" applyAlignment="1">
      <alignment horizontal="left"/>
    </xf>
    <xf numFmtId="0" fontId="0" fillId="34" borderId="13" xfId="0" applyNumberFormat="1" applyFill="1" applyBorder="1" applyAlignment="1">
      <alignment horizontal="center"/>
    </xf>
    <xf numFmtId="0" fontId="0" fillId="0" borderId="13" xfId="0" applyNumberFormat="1" applyBorder="1" applyAlignment="1">
      <alignment horizontal="center"/>
    </xf>
    <xf numFmtId="0" fontId="0" fillId="35" borderId="0" xfId="0" applyFill="1" applyAlignment="1">
      <alignment horizontal="left"/>
    </xf>
    <xf numFmtId="0" fontId="0" fillId="35" borderId="0" xfId="0" applyNumberFormat="1" applyFill="1" applyAlignment="1">
      <alignment horizontal="center"/>
    </xf>
    <xf numFmtId="0" fontId="0" fillId="35" borderId="13" xfId="0" applyFill="1" applyBorder="1" applyAlignment="1">
      <alignment horizontal="left"/>
    </xf>
    <xf numFmtId="0" fontId="0" fillId="35" borderId="13" xfId="0" applyNumberFormat="1" applyFill="1" applyBorder="1" applyAlignment="1">
      <alignment horizontal="center"/>
    </xf>
    <xf numFmtId="0" fontId="0" fillId="52" borderId="0" xfId="0" applyFill="1" applyAlignment="1">
      <alignment horizontal="left"/>
    </xf>
    <xf numFmtId="0" fontId="0" fillId="52" borderId="0" xfId="0" applyNumberFormat="1" applyFill="1" applyAlignment="1">
      <alignment horizontal="center"/>
    </xf>
    <xf numFmtId="0" fontId="0" fillId="52" borderId="13" xfId="0" applyFill="1" applyBorder="1" applyAlignment="1">
      <alignment horizontal="left"/>
    </xf>
    <xf numFmtId="0" fontId="0" fillId="52" borderId="13" xfId="0" applyNumberFormat="1" applyFill="1" applyBorder="1" applyAlignment="1">
      <alignment horizontal="center"/>
    </xf>
    <xf numFmtId="0" fontId="0" fillId="47" borderId="0" xfId="0" applyFill="1" applyAlignment="1">
      <alignment horizontal="left"/>
    </xf>
    <xf numFmtId="0" fontId="0" fillId="47" borderId="0" xfId="0" applyNumberFormat="1" applyFill="1" applyAlignment="1">
      <alignment horizontal="center"/>
    </xf>
    <xf numFmtId="0" fontId="0" fillId="47" borderId="13" xfId="0" applyFill="1" applyBorder="1" applyAlignment="1">
      <alignment horizontal="left"/>
    </xf>
    <xf numFmtId="0" fontId="0" fillId="47" borderId="13" xfId="0" applyNumberFormat="1" applyFill="1" applyBorder="1" applyAlignment="1">
      <alignment horizontal="center"/>
    </xf>
    <xf numFmtId="0" fontId="0" fillId="39" borderId="0" xfId="0" applyFill="1" applyAlignment="1">
      <alignment horizontal="left"/>
    </xf>
    <xf numFmtId="0" fontId="0" fillId="39" borderId="0" xfId="0" applyNumberFormat="1" applyFill="1" applyAlignment="1">
      <alignment horizontal="center"/>
    </xf>
    <xf numFmtId="0" fontId="0" fillId="39" borderId="13" xfId="0" applyFill="1" applyBorder="1" applyAlignment="1">
      <alignment horizontal="left"/>
    </xf>
    <xf numFmtId="0" fontId="0" fillId="39" borderId="13" xfId="0" applyNumberFormat="1" applyFill="1" applyBorder="1" applyAlignment="1">
      <alignment horizontal="center"/>
    </xf>
    <xf numFmtId="0" fontId="18" fillId="0" borderId="14" xfId="0" applyFont="1" applyBorder="1" applyAlignment="1">
      <alignment horizontal="center"/>
    </xf>
    <xf numFmtId="0" fontId="0" fillId="0" borderId="0" xfId="0" applyFill="1" applyAlignment="1">
      <alignment wrapText="1"/>
    </xf>
    <xf numFmtId="3" fontId="0" fillId="35" borderId="13" xfId="0" applyNumberFormat="1" applyFill="1" applyBorder="1" applyAlignment="1">
      <alignment horizontal="center"/>
    </xf>
    <xf numFmtId="9" fontId="0" fillId="35" borderId="13" xfId="0" applyNumberFormat="1" applyFill="1" applyBorder="1" applyAlignment="1">
      <alignment horizontal="center"/>
    </xf>
    <xf numFmtId="0" fontId="0" fillId="0" borderId="13" xfId="0" applyFill="1" applyBorder="1"/>
    <xf numFmtId="3" fontId="0" fillId="39" borderId="13" xfId="0" applyNumberFormat="1" applyFont="1" applyFill="1" applyBorder="1" applyAlignment="1">
      <alignment horizontal="center" wrapText="1"/>
    </xf>
    <xf numFmtId="3" fontId="0" fillId="39" borderId="13" xfId="0" applyNumberFormat="1" applyFill="1" applyBorder="1" applyAlignment="1">
      <alignment horizontal="center"/>
    </xf>
    <xf numFmtId="9" fontId="0" fillId="39" borderId="13" xfId="0" applyNumberFormat="1" applyFill="1" applyBorder="1" applyAlignment="1">
      <alignment horizontal="center"/>
    </xf>
    <xf numFmtId="0" fontId="0" fillId="53" borderId="0" xfId="0" applyFill="1" applyAlignment="1">
      <alignment wrapText="1"/>
    </xf>
    <xf numFmtId="0" fontId="0" fillId="39" borderId="0" xfId="0" applyFill="1" applyBorder="1"/>
    <xf numFmtId="0" fontId="0" fillId="39" borderId="0" xfId="0" applyFill="1" applyBorder="1" applyAlignment="1">
      <alignment horizontal="center"/>
    </xf>
    <xf numFmtId="0" fontId="0" fillId="39" borderId="13" xfId="0" applyFill="1" applyBorder="1"/>
    <xf numFmtId="0" fontId="0" fillId="39" borderId="13" xfId="0" applyFill="1" applyBorder="1" applyAlignment="1">
      <alignment horizontal="center"/>
    </xf>
    <xf numFmtId="0" fontId="0" fillId="52" borderId="0" xfId="0" applyFill="1"/>
    <xf numFmtId="0" fontId="0" fillId="52" borderId="0" xfId="0" applyFill="1" applyAlignment="1">
      <alignment horizontal="center"/>
    </xf>
    <xf numFmtId="0" fontId="0" fillId="52" borderId="0" xfId="0" applyFill="1" applyBorder="1"/>
    <xf numFmtId="0" fontId="0" fillId="52" borderId="0" xfId="0" applyFill="1" applyBorder="1" applyAlignment="1">
      <alignment horizontal="center"/>
    </xf>
    <xf numFmtId="0" fontId="0" fillId="52" borderId="13" xfId="0" applyFill="1" applyBorder="1"/>
    <xf numFmtId="0" fontId="0" fillId="52" borderId="13" xfId="0" applyFill="1" applyBorder="1" applyAlignment="1">
      <alignment horizont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3" builtinId="8"/>
    <cellStyle name="Input" xfId="34" builtinId="20" customBuiltin="1"/>
    <cellStyle name="Linked Cell" xfId="35" builtinId="24" customBuiltin="1"/>
    <cellStyle name="Neutral" xfId="36" builtinId="28" customBuiltin="1"/>
    <cellStyle name="Normal" xfId="0" builtinId="0"/>
    <cellStyle name="Normal 2" xfId="37"/>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5">
    <dxf>
      <font>
        <color rgb="FF9C0006"/>
      </font>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DFEFC"/>
      <color rgb="FFF9FBF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thegef.org/project/conservation-and-sustainable-use-biodiversity-coastal-and-marine-protected-areas-mpas" TargetMode="External"/><Relationship Id="rId13" Type="http://schemas.openxmlformats.org/officeDocument/2006/relationships/hyperlink" Target="https://www.cbd.int/doc/world/uy/uy-nbsap-v2-es.pdf" TargetMode="External"/><Relationship Id="rId18" Type="http://schemas.openxmlformats.org/officeDocument/2006/relationships/hyperlink" Target="https://www.cbd.int/doc/world/br/br-nbsap-v3-en.pdf" TargetMode="External"/><Relationship Id="rId26" Type="http://schemas.openxmlformats.org/officeDocument/2006/relationships/hyperlink" Target="https://www.cbd.int/doc/world/gt/gt-nbsap-v2-es.pdf" TargetMode="External"/><Relationship Id="rId39" Type="http://schemas.openxmlformats.org/officeDocument/2006/relationships/hyperlink" Target="https://www.cbd.int/doc/world/cu/cu-nbsap-v3-es.pdf" TargetMode="External"/><Relationship Id="rId3" Type="http://schemas.openxmlformats.org/officeDocument/2006/relationships/hyperlink" Target="https://www.cbd.int/doc/world/br/br-nbsap-v3-en.pdf" TargetMode="External"/><Relationship Id="rId21" Type="http://schemas.openxmlformats.org/officeDocument/2006/relationships/hyperlink" Target="https://www.thegef.org/project/sustainable-management-and-conservation-biodiversity-magdalena-river-basin" TargetMode="External"/><Relationship Id="rId34" Type="http://schemas.openxmlformats.org/officeDocument/2006/relationships/hyperlink" Target="https://www.thegef.org/project/transforming-management-protected-arealandscape-complexes-strengthen-ecosystem-resilience" TargetMode="External"/><Relationship Id="rId42" Type="http://schemas.openxmlformats.org/officeDocument/2006/relationships/hyperlink" Target="https://www.thegef.org/project/contributing-integrated-management-biodiversity-pacific-region-colombia-build-peace" TargetMode="External"/><Relationship Id="rId7" Type="http://schemas.openxmlformats.org/officeDocument/2006/relationships/hyperlink" Target="https://www.cbd.int/doc/world/ec/ec-nbsap-v2-p01-es.pdf" TargetMode="External"/><Relationship Id="rId12" Type="http://schemas.openxmlformats.org/officeDocument/2006/relationships/hyperlink" Target="https://www.cbd.int/doc/world/pe/pe-nbsap-v2-es.pdf" TargetMode="External"/><Relationship Id="rId17" Type="http://schemas.openxmlformats.org/officeDocument/2006/relationships/hyperlink" Target="https://www.thegef.org/project/conservation-restoration-and-sustainable-management-strategies-enhance-caatinga-pampa-and" TargetMode="External"/><Relationship Id="rId25" Type="http://schemas.openxmlformats.org/officeDocument/2006/relationships/hyperlink" Target="https://www.thegef.org/project/conservation-sustainable-use-biodiversity-and-maintenance-ecosystem-services-protected" TargetMode="External"/><Relationship Id="rId33" Type="http://schemas.openxmlformats.org/officeDocument/2006/relationships/hyperlink" Target="https://www.thegef.org/project/conservation-management-and-rehabilitation-fragile-lomas-ecosystems" TargetMode="External"/><Relationship Id="rId38" Type="http://schemas.openxmlformats.org/officeDocument/2006/relationships/hyperlink" Target="https://www.thegef.org/project/landscape-approach-conservation-threatened-mountain-ecosystems" TargetMode="External"/><Relationship Id="rId2" Type="http://schemas.openxmlformats.org/officeDocument/2006/relationships/hyperlink" Target="https://www.cbd.int/doc/world/ar/ar-nbsap-v2-es.pdf" TargetMode="External"/><Relationship Id="rId16" Type="http://schemas.openxmlformats.org/officeDocument/2006/relationships/hyperlink" Target="https://www.thegef.org/project/recovery-and-protection-climate-and-biodiversity-services-southeast-atlantic-forest-corridor" TargetMode="External"/><Relationship Id="rId20" Type="http://schemas.openxmlformats.org/officeDocument/2006/relationships/hyperlink" Target="https://www.thegef.org/project/consolidation-national-system-protected-areassinap-national-and-regional-levels" TargetMode="External"/><Relationship Id="rId29" Type="http://schemas.openxmlformats.org/officeDocument/2006/relationships/hyperlink" Target="https://www.thegef.org/project/conservation-and-sustainable-use-biological-diversity-priority-landscapes-oaxaca-and-chiapas" TargetMode="External"/><Relationship Id="rId41" Type="http://schemas.openxmlformats.org/officeDocument/2006/relationships/hyperlink" Target="https://www.thegef.org/project/amazon-sustainable-landscapes-project" TargetMode="External"/><Relationship Id="rId1" Type="http://schemas.openxmlformats.org/officeDocument/2006/relationships/hyperlink" Target="https://www.thegef.org/project/governance-strengthening-management-and-protection-coastal-marine-biodiversity-key" TargetMode="External"/><Relationship Id="rId6" Type="http://schemas.openxmlformats.org/officeDocument/2006/relationships/hyperlink" Target="https://www.thegef.org/project/integrated-management-marine-and-coastal-areas-high-value-biodiversity-continental-ecuador" TargetMode="External"/><Relationship Id="rId11" Type="http://schemas.openxmlformats.org/officeDocument/2006/relationships/hyperlink" Target="https://www.cbd.int/doc/world/mx/mx-nbsap-v2-es.pdf" TargetMode="External"/><Relationship Id="rId24" Type="http://schemas.openxmlformats.org/officeDocument/2006/relationships/hyperlink" Target="https://www.cbd.int/doc/world/cr/cr-nbsap-v2-es.pdf" TargetMode="External"/><Relationship Id="rId32" Type="http://schemas.openxmlformats.org/officeDocument/2006/relationships/hyperlink" Target="https://www.cbd.int/doc/world/py/py-nbsap-v2-es.pdf" TargetMode="External"/><Relationship Id="rId37" Type="http://schemas.openxmlformats.org/officeDocument/2006/relationships/hyperlink" Target="https://www.cbd.int/doc/world/uy/uy-nbsap-v2-es.pdf" TargetMode="External"/><Relationship Id="rId40" Type="http://schemas.openxmlformats.org/officeDocument/2006/relationships/hyperlink" Target="https://www.cbd.int/doc/world/gy/gy-nbsap-v3-en.pdf" TargetMode="External"/><Relationship Id="rId5" Type="http://schemas.openxmlformats.org/officeDocument/2006/relationships/hyperlink" Target="https://www.cbd.int/doc/world/cr/cr-nbsap-v2-es.pdf" TargetMode="External"/><Relationship Id="rId15" Type="http://schemas.openxmlformats.org/officeDocument/2006/relationships/hyperlink" Target="https://www.cbd.int/doc/world/ar/ar-nbsap-v2-es.pdf" TargetMode="External"/><Relationship Id="rId23" Type="http://schemas.openxmlformats.org/officeDocument/2006/relationships/hyperlink" Target="https://www.thegef.org/project/conservation-sustainable-use-biodiversity-and-maintenance-ecosystem-services-internationally" TargetMode="External"/><Relationship Id="rId28" Type="http://schemas.openxmlformats.org/officeDocument/2006/relationships/hyperlink" Target="https://www.thegef.org/project/strengthening-management-effectiveness-and-resilience-protected-areas-safeguard-biodiversity" TargetMode="External"/><Relationship Id="rId36" Type="http://schemas.openxmlformats.org/officeDocument/2006/relationships/hyperlink" Target="https://www.thegef.org/project/strengthening-effectiveness-national-protected-area-system-including-landscape-approach" TargetMode="External"/><Relationship Id="rId10" Type="http://schemas.openxmlformats.org/officeDocument/2006/relationships/hyperlink" Target="https://www.thegef.org/project/strengthening-sub-system-coastal-and-marine-protected-areas" TargetMode="External"/><Relationship Id="rId19" Type="http://schemas.openxmlformats.org/officeDocument/2006/relationships/hyperlink" Target="https://www.thegef.org/project/conservation-and-sustainable-use-biodiversity-dry-ecosystems-guarantee-flow-ecosystem" TargetMode="External"/><Relationship Id="rId31" Type="http://schemas.openxmlformats.org/officeDocument/2006/relationships/hyperlink" Target="https://www.cbd.int/doc/world/mx/mx-nbsap-v2-es.pdf" TargetMode="External"/><Relationship Id="rId44" Type="http://schemas.openxmlformats.org/officeDocument/2006/relationships/hyperlink" Target="https://www.thegef.org/project/implementing-socio-ecosystem-connectivity-approach-conserve-and-sustainable-use-biodiversity" TargetMode="External"/><Relationship Id="rId4" Type="http://schemas.openxmlformats.org/officeDocument/2006/relationships/hyperlink" Target="https://oceanconference.un.org/commitments/?id=15763" TargetMode="External"/><Relationship Id="rId9" Type="http://schemas.openxmlformats.org/officeDocument/2006/relationships/hyperlink" Target="https://www.cbd.int/doc/world/gt/gt-nbsap-v2-es.pdf" TargetMode="External"/><Relationship Id="rId14" Type="http://schemas.openxmlformats.org/officeDocument/2006/relationships/hyperlink" Target="https://www.cbd.int/doc/world/cu/cu-nbsap-v3-es.pdf" TargetMode="External"/><Relationship Id="rId22" Type="http://schemas.openxmlformats.org/officeDocument/2006/relationships/hyperlink" Target="https://www.thegef.org/project/conservation-biodiversity-landscapes-impacted-mining-choco-biogeographic-region" TargetMode="External"/><Relationship Id="rId27" Type="http://schemas.openxmlformats.org/officeDocument/2006/relationships/hyperlink" Target="https://www.thegef.org/project/strengthening-management-pa-system-better-conserve-endangered-species-and-their-habitats" TargetMode="External"/><Relationship Id="rId30" Type="http://schemas.openxmlformats.org/officeDocument/2006/relationships/hyperlink" Target="https://www.thegef.org/project/conservation-coastal-watersheds-achieve-multiple-global-environmental-benefits-context" TargetMode="External"/><Relationship Id="rId35" Type="http://schemas.openxmlformats.org/officeDocument/2006/relationships/hyperlink" Target="https://www.cbd.int/doc/world/pe/pe-nbsap-v2-es.pdf" TargetMode="External"/><Relationship Id="rId43" Type="http://schemas.openxmlformats.org/officeDocument/2006/relationships/hyperlink" Target="https://www.thegef.org/project/marine-and-coastal-protected-area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www.thegef.org/project/national-biodiversity-planning-support-implementation-cbd-2011-2020-strategic-plan-4" TargetMode="External"/><Relationship Id="rId13" Type="http://schemas.openxmlformats.org/officeDocument/2006/relationships/hyperlink" Target="https://www.thegef.org/project/conservation-sustainable-use-biodiversity-and-maintenance-ecosystem-services-protected" TargetMode="External"/><Relationship Id="rId18" Type="http://schemas.openxmlformats.org/officeDocument/2006/relationships/hyperlink" Target="https://www.thegef.org/project/strengthening-effectiveness-national-protected-area-system-including-landscape-approach" TargetMode="External"/><Relationship Id="rId26" Type="http://schemas.openxmlformats.org/officeDocument/2006/relationships/hyperlink" Target="https://www.thegef.org/project/conserving-biodiversity-through-sustainable-management-production-landscapes-costa-rica" TargetMode="External"/><Relationship Id="rId3" Type="http://schemas.openxmlformats.org/officeDocument/2006/relationships/hyperlink" Target="https://www.thegef.org/project/mainstreaming-conservation-biodiversity-and-ecosystem-services-productive-landscapes" TargetMode="External"/><Relationship Id="rId21" Type="http://schemas.openxmlformats.org/officeDocument/2006/relationships/hyperlink" Target="https://www.thegef.org/project/amazon-sustainable-landscapes-project" TargetMode="External"/><Relationship Id="rId34" Type="http://schemas.openxmlformats.org/officeDocument/2006/relationships/hyperlink" Target="https://www.thegef.org/project/conservation-and-sustainable-use-biodiversity-coastal-marine-production-landscapes" TargetMode="External"/><Relationship Id="rId7" Type="http://schemas.openxmlformats.org/officeDocument/2006/relationships/hyperlink" Target="https://www.thegef.org/project/recovery-and-protection-climate-and-biodiversity-services-southeast-atlantic-forest-corridor" TargetMode="External"/><Relationship Id="rId12" Type="http://schemas.openxmlformats.org/officeDocument/2006/relationships/hyperlink" Target="https://www.thegef.org/project/mainstreaming-conservation-and-valuation-critically-endangered-species-and-ecosystems" TargetMode="External"/><Relationship Id="rId17" Type="http://schemas.openxmlformats.org/officeDocument/2006/relationships/hyperlink" Target="https://www.thegef.org/project/mainstreaming-biodiversity-conservation-and-sustainable-land-management-production-practices" TargetMode="External"/><Relationship Id="rId25" Type="http://schemas.openxmlformats.org/officeDocument/2006/relationships/hyperlink" Target="https://www.thegef.org/project/contributing-integrated-management-biodiversity-pacific-region-colombia-build-peace" TargetMode="External"/><Relationship Id="rId33" Type="http://schemas.openxmlformats.org/officeDocument/2006/relationships/hyperlink" Target="https://www.thegef.org/project/resilient-landscapes-management-project" TargetMode="External"/><Relationship Id="rId38" Type="http://schemas.openxmlformats.org/officeDocument/2006/relationships/hyperlink" Target="https://www.thegef.org/project/conservation-and-sustainable-use-biological-diversity-priority-landscapes-oaxaca-and-chiapas" TargetMode="External"/><Relationship Id="rId2" Type="http://schemas.openxmlformats.org/officeDocument/2006/relationships/hyperlink" Target="https://www.thegef.org/project/conserving-biodiversity-coastal-areas-threatened-rapid-tourism-and-physical-infrastructure" TargetMode="External"/><Relationship Id="rId16" Type="http://schemas.openxmlformats.org/officeDocument/2006/relationships/hyperlink" Target="https://www.thegef.org/project/sustainable-production-systems-and-conservation-biodiversity" TargetMode="External"/><Relationship Id="rId20" Type="http://schemas.openxmlformats.org/officeDocument/2006/relationships/hyperlink" Target="https://www.thegef.org/project/sixth-operational-phase-gef-small-grants-programme-bolivia" TargetMode="External"/><Relationship Id="rId29" Type="http://schemas.openxmlformats.org/officeDocument/2006/relationships/hyperlink" Target="https://www.thegef.org/project/implementation-strategic-plan-ecuador-mainland-marine-and-coastal-protected-areas-network" TargetMode="External"/><Relationship Id="rId1" Type="http://schemas.openxmlformats.org/officeDocument/2006/relationships/hyperlink" Target="https://www.thegef.org/project/landscape-approach-conservation-threatened-mountain-ecosystems" TargetMode="External"/><Relationship Id="rId6" Type="http://schemas.openxmlformats.org/officeDocument/2006/relationships/hyperlink" Target="https://www.thegef.org/project/mainstreaming-sustainable-use-biodiversity-production-practices-small-producers-protect" TargetMode="External"/><Relationship Id="rId11" Type="http://schemas.openxmlformats.org/officeDocument/2006/relationships/hyperlink" Target="https://www.thegef.org/project/protecting-biodiversity-and-multiple-ecosystem-services-biological-mountain-corridors-chile" TargetMode="External"/><Relationship Id="rId24" Type="http://schemas.openxmlformats.org/officeDocument/2006/relationships/hyperlink" Target="https://www.thegef.org/project/mainstreaming-conservation-coastal-wetlands-chile%E2%80%99s-south-center-biodiversity-hotspot" TargetMode="External"/><Relationship Id="rId32" Type="http://schemas.openxmlformats.org/officeDocument/2006/relationships/hyperlink" Target="https://www.thegef.org/project/sixth-operational-phase-gef-small-grants-programme-mexico" TargetMode="External"/><Relationship Id="rId37" Type="http://schemas.openxmlformats.org/officeDocument/2006/relationships/hyperlink" Target="https://www.thegef.org/project/sixth-operational-phase-gef-small-grants-programme-peru" TargetMode="External"/><Relationship Id="rId5" Type="http://schemas.openxmlformats.org/officeDocument/2006/relationships/hyperlink" Target="https://www.thegef.org/project/strengthening-governance-protection-biodiversity-through-formulation-and-implementation" TargetMode="External"/><Relationship Id="rId15" Type="http://schemas.openxmlformats.org/officeDocument/2006/relationships/hyperlink" Target="https://www.thegef.org/project/strengthening-resilience-multiple-use-protected-areas-deliver-multiple-global-environmental" TargetMode="External"/><Relationship Id="rId23" Type="http://schemas.openxmlformats.org/officeDocument/2006/relationships/hyperlink" Target="https://www.thegef.org/project/national-strategy-conservation-threatened-species-prospecies" TargetMode="External"/><Relationship Id="rId28" Type="http://schemas.openxmlformats.org/officeDocument/2006/relationships/hyperlink" Target="https://www.thegef.org/project/sixth-operational-phase-gef-small-grants-program-ecuador" TargetMode="External"/><Relationship Id="rId36" Type="http://schemas.openxmlformats.org/officeDocument/2006/relationships/hyperlink" Target="https://www.thegef.org/project/sustainable-productive-landscapes-peruvian-amazon" TargetMode="External"/><Relationship Id="rId10" Type="http://schemas.openxmlformats.org/officeDocument/2006/relationships/hyperlink" Target="https://www.thegef.org/project/integrated-national-monitoring-and-assessment-system-forest-ecosystems-simef-support" TargetMode="External"/><Relationship Id="rId19" Type="http://schemas.openxmlformats.org/officeDocument/2006/relationships/hyperlink" Target="https://www.thegef.org/project/mainstreaming-biodiversity-conservation-and-sustainable-land-management-slm-development" TargetMode="External"/><Relationship Id="rId31" Type="http://schemas.openxmlformats.org/officeDocument/2006/relationships/hyperlink" Target="https://www.thegef.org/project/agroforestry-landscapes-and-sustainable-forest-management-generate-environmental-and" TargetMode="External"/><Relationship Id="rId4" Type="http://schemas.openxmlformats.org/officeDocument/2006/relationships/hyperlink" Target="https://www.thegef.org/project/governance-strengthening-management-and-protection-coastal-marine-biodiversity-key" TargetMode="External"/><Relationship Id="rId9" Type="http://schemas.openxmlformats.org/officeDocument/2006/relationships/hyperlink" Target="https://www.thegef.org/project/supporting-civil-society-and-community-initiatives-generate-global-environmental-benefits" TargetMode="External"/><Relationship Id="rId14" Type="http://schemas.openxmlformats.org/officeDocument/2006/relationships/hyperlink" Target="https://www.thegef.org/project/strengthening-sub-system-coastal-and-marine-protected-areas" TargetMode="External"/><Relationship Id="rId22" Type="http://schemas.openxmlformats.org/officeDocument/2006/relationships/hyperlink" Target="https://www.thegef.org/project/realizing-biodiversity-conservation-potential-private-lands" TargetMode="External"/><Relationship Id="rId27" Type="http://schemas.openxmlformats.org/officeDocument/2006/relationships/hyperlink" Target="https://www.thegef.org/project/sixth-operational-phase-gef-small-grants-programme-costa-rica" TargetMode="External"/><Relationship Id="rId30" Type="http://schemas.openxmlformats.org/officeDocument/2006/relationships/hyperlink" Target="https://www.thegef.org/project/promoting-sustainable-and-resilient-landscapes-central-volcanic-chain" TargetMode="External"/><Relationship Id="rId35" Type="http://schemas.openxmlformats.org/officeDocument/2006/relationships/hyperlink" Target="https://www.thegef.org/project/mainstreaming-biodiversity-conservation-through-low-impact-ecotourism-sinap-ii-ecotur-ap-i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topLeftCell="B1" workbookViewId="0">
      <pane ySplit="1" topLeftCell="A2" activePane="bottomLeft" state="frozen"/>
      <selection pane="bottomLeft" activeCell="D29" sqref="D29"/>
    </sheetView>
  </sheetViews>
  <sheetFormatPr defaultRowHeight="15" x14ac:dyDescent="0.25"/>
  <cols>
    <col min="1" max="1" width="45.5703125" customWidth="1"/>
    <col min="2" max="2" width="41.42578125" customWidth="1"/>
    <col min="3" max="3" width="15.5703125" customWidth="1"/>
    <col min="4" max="4" width="16.42578125" customWidth="1"/>
    <col min="5" max="5" width="12.7109375" customWidth="1"/>
    <col min="6" max="7" width="16" customWidth="1"/>
    <col min="8" max="8" width="17.42578125" customWidth="1"/>
    <col min="9" max="9" width="13.7109375" customWidth="1"/>
    <col min="10" max="10" width="14.28515625" customWidth="1"/>
    <col min="11" max="11" width="14.5703125" customWidth="1"/>
    <col min="12" max="12" width="19" customWidth="1"/>
  </cols>
  <sheetData>
    <row r="1" spans="1:12" ht="75.75" thickBot="1" x14ac:dyDescent="0.3">
      <c r="A1" s="23" t="s">
        <v>2549</v>
      </c>
      <c r="B1" s="24" t="s">
        <v>21</v>
      </c>
      <c r="C1" s="25" t="s">
        <v>28</v>
      </c>
      <c r="D1" s="26" t="s">
        <v>292</v>
      </c>
      <c r="E1" s="27" t="s">
        <v>293</v>
      </c>
      <c r="F1" s="54" t="s">
        <v>2588</v>
      </c>
      <c r="G1" s="28" t="s">
        <v>294</v>
      </c>
      <c r="H1" s="29" t="s">
        <v>2589</v>
      </c>
      <c r="I1" s="30" t="s">
        <v>295</v>
      </c>
      <c r="J1" s="31" t="s">
        <v>296</v>
      </c>
      <c r="K1" s="356" t="s">
        <v>297</v>
      </c>
      <c r="L1" s="33" t="s">
        <v>298</v>
      </c>
    </row>
    <row r="2" spans="1:12" x14ac:dyDescent="0.25">
      <c r="A2" s="1"/>
      <c r="B2" s="34" t="s">
        <v>7</v>
      </c>
      <c r="C2" s="35">
        <v>2785327.7209999999</v>
      </c>
      <c r="D2" s="36">
        <v>235365</v>
      </c>
      <c r="E2" s="8">
        <f>D2/C2</f>
        <v>8.450172603584985E-2</v>
      </c>
      <c r="F2" s="37">
        <v>0.13</v>
      </c>
      <c r="G2" s="38">
        <v>126727.60372999997</v>
      </c>
      <c r="H2" s="5">
        <v>0</v>
      </c>
      <c r="I2" s="39">
        <v>126727.60372999997</v>
      </c>
      <c r="J2" s="40"/>
      <c r="K2" s="357">
        <f>J2+I2+H2</f>
        <v>126727.60372999997</v>
      </c>
      <c r="L2" s="41">
        <v>0.13</v>
      </c>
    </row>
    <row r="3" spans="1:12" x14ac:dyDescent="0.25">
      <c r="A3" s="1"/>
      <c r="B3" s="34" t="s">
        <v>8</v>
      </c>
      <c r="C3" s="35">
        <v>1089908.94</v>
      </c>
      <c r="D3" s="36">
        <v>336407</v>
      </c>
      <c r="E3" s="8">
        <f t="shared" ref="E3:E24" si="0">D3/C3</f>
        <v>0.30865606075311208</v>
      </c>
      <c r="F3" s="43"/>
      <c r="G3" s="44"/>
      <c r="H3" s="5"/>
      <c r="I3" s="39"/>
      <c r="J3" s="40"/>
      <c r="K3" s="357">
        <f t="shared" ref="K3:K24" si="1">J3+I3+H3</f>
        <v>0</v>
      </c>
      <c r="L3" s="41">
        <v>0.30865606075311208</v>
      </c>
    </row>
    <row r="4" spans="1:12" ht="30" x14ac:dyDescent="0.25">
      <c r="A4" s="1"/>
      <c r="B4" s="34" t="s">
        <v>9</v>
      </c>
      <c r="C4" s="35">
        <v>8529399.2430000007</v>
      </c>
      <c r="D4" s="36">
        <v>2509321</v>
      </c>
      <c r="E4" s="8">
        <f t="shared" si="0"/>
        <v>0.29419668707141089</v>
      </c>
      <c r="F4" s="45" t="s">
        <v>26</v>
      </c>
      <c r="G4" s="38">
        <v>334660.31105470005</v>
      </c>
      <c r="H4" s="5">
        <v>324010.31105470005</v>
      </c>
      <c r="I4" s="35">
        <v>30000</v>
      </c>
      <c r="J4" s="5">
        <v>40650</v>
      </c>
      <c r="K4" s="357">
        <f t="shared" si="1"/>
        <v>394660.31105470005</v>
      </c>
      <c r="L4" s="41">
        <v>0.34046727422660755</v>
      </c>
    </row>
    <row r="5" spans="1:12" x14ac:dyDescent="0.25">
      <c r="A5" s="1"/>
      <c r="B5" s="34" t="s">
        <v>10</v>
      </c>
      <c r="C5" s="35">
        <v>759820.96200000006</v>
      </c>
      <c r="D5" s="36">
        <v>140525</v>
      </c>
      <c r="E5" s="8">
        <f t="shared" si="0"/>
        <v>0.18494488442397039</v>
      </c>
      <c r="F5" s="42"/>
      <c r="G5" s="38"/>
      <c r="H5" s="5"/>
      <c r="I5" s="35">
        <v>283.82999999999993</v>
      </c>
      <c r="J5" s="5"/>
      <c r="K5" s="357">
        <f t="shared" si="1"/>
        <v>283.82999999999993</v>
      </c>
      <c r="L5" s="41">
        <v>0.18531843294947156</v>
      </c>
    </row>
    <row r="6" spans="1:12" x14ac:dyDescent="0.25">
      <c r="A6" s="1"/>
      <c r="B6" s="34" t="s">
        <v>11</v>
      </c>
      <c r="C6" s="35">
        <v>1145032.899</v>
      </c>
      <c r="D6" s="36">
        <v>169545</v>
      </c>
      <c r="E6" s="8">
        <f t="shared" si="0"/>
        <v>0.14806998134994198</v>
      </c>
      <c r="F6" s="43"/>
      <c r="G6" s="44"/>
      <c r="H6" s="5"/>
      <c r="I6" s="35">
        <v>13181.099999999999</v>
      </c>
      <c r="J6" s="5">
        <v>8050</v>
      </c>
      <c r="K6" s="357">
        <f t="shared" si="1"/>
        <v>21231.1</v>
      </c>
      <c r="L6" s="41">
        <f>(K6+D6)/C6</f>
        <v>0.16661189400462809</v>
      </c>
    </row>
    <row r="7" spans="1:12" x14ac:dyDescent="0.25">
      <c r="A7" s="1"/>
      <c r="B7" s="34" t="s">
        <v>0</v>
      </c>
      <c r="C7" s="35">
        <v>51636.141989999996</v>
      </c>
      <c r="D7" s="36">
        <v>14252.97</v>
      </c>
      <c r="E7" s="8">
        <f t="shared" si="0"/>
        <v>0.27602701229616011</v>
      </c>
      <c r="F7" s="42" t="s">
        <v>301</v>
      </c>
      <c r="G7" s="38">
        <v>258.18070994999999</v>
      </c>
      <c r="H7" s="5">
        <v>0</v>
      </c>
      <c r="I7" s="39">
        <v>258.18070994999999</v>
      </c>
      <c r="J7" s="40">
        <v>10</v>
      </c>
      <c r="K7" s="357">
        <f t="shared" si="1"/>
        <v>268.18070994999999</v>
      </c>
      <c r="L7" s="41">
        <v>0.28122067509927845</v>
      </c>
    </row>
    <row r="8" spans="1:12" x14ac:dyDescent="0.25">
      <c r="A8" t="s">
        <v>2547</v>
      </c>
      <c r="B8" s="34" t="s">
        <v>22</v>
      </c>
      <c r="C8" s="35">
        <v>111643.27830000001</v>
      </c>
      <c r="D8" s="36">
        <v>18480.57</v>
      </c>
      <c r="E8" s="8">
        <f t="shared" si="0"/>
        <v>0.1655323122126556</v>
      </c>
      <c r="F8" s="37">
        <v>0.2</v>
      </c>
      <c r="G8" s="38">
        <v>3848.0856600000043</v>
      </c>
      <c r="H8" s="5">
        <v>2698.0856600000043</v>
      </c>
      <c r="I8" s="39"/>
      <c r="J8" s="40">
        <v>1150</v>
      </c>
      <c r="K8" s="357">
        <f t="shared" si="1"/>
        <v>3848.0856600000043</v>
      </c>
      <c r="L8" s="41">
        <v>0.20000000000000004</v>
      </c>
    </row>
    <row r="9" spans="1:12" x14ac:dyDescent="0.25">
      <c r="A9" t="s">
        <v>2547</v>
      </c>
      <c r="B9" s="34" t="s">
        <v>23</v>
      </c>
      <c r="C9" s="35">
        <v>48509.805469999999</v>
      </c>
      <c r="D9" s="36">
        <v>12727.4</v>
      </c>
      <c r="E9" s="8">
        <f t="shared" si="0"/>
        <v>0.26236757448699782</v>
      </c>
      <c r="F9" s="42"/>
      <c r="G9" s="38"/>
      <c r="H9" s="5"/>
      <c r="I9" s="39"/>
      <c r="J9" s="40"/>
      <c r="K9" s="357">
        <f t="shared" si="1"/>
        <v>0</v>
      </c>
      <c r="L9" s="41">
        <v>0.26236757448699782</v>
      </c>
    </row>
    <row r="10" spans="1:12" x14ac:dyDescent="0.25">
      <c r="A10" s="1"/>
      <c r="B10" s="34" t="s">
        <v>12</v>
      </c>
      <c r="C10" s="35">
        <v>258138.66870000001</v>
      </c>
      <c r="D10" s="36">
        <v>55980</v>
      </c>
      <c r="E10" s="8">
        <f t="shared" si="0"/>
        <v>0.21686018713088684</v>
      </c>
      <c r="F10" s="46"/>
      <c r="G10" s="38"/>
      <c r="H10" s="5"/>
      <c r="I10" s="39"/>
      <c r="J10" s="40"/>
      <c r="K10" s="357">
        <f t="shared" si="1"/>
        <v>0</v>
      </c>
      <c r="L10" s="41">
        <v>0.21686018713088684</v>
      </c>
    </row>
    <row r="11" spans="1:12" x14ac:dyDescent="0.25">
      <c r="A11" s="1"/>
      <c r="B11" s="34" t="s">
        <v>1</v>
      </c>
      <c r="C11" s="35">
        <v>20573.304370000002</v>
      </c>
      <c r="D11" s="36">
        <v>1805.57</v>
      </c>
      <c r="E11" s="8">
        <f t="shared" si="0"/>
        <v>8.7762761271975478E-2</v>
      </c>
      <c r="F11" s="42"/>
      <c r="G11" s="38"/>
      <c r="H11" s="5"/>
      <c r="I11" s="39"/>
      <c r="J11" s="40">
        <v>200</v>
      </c>
      <c r="K11" s="357">
        <f t="shared" si="1"/>
        <v>200</v>
      </c>
      <c r="L11" s="41">
        <v>9.7484097057569552E-2</v>
      </c>
    </row>
    <row r="12" spans="1:12" x14ac:dyDescent="0.25">
      <c r="A12" s="1"/>
      <c r="B12" s="34" t="s">
        <v>13</v>
      </c>
      <c r="C12" s="35">
        <v>12400.947</v>
      </c>
      <c r="D12" s="36">
        <v>61.1</v>
      </c>
      <c r="E12" s="8">
        <f t="shared" si="0"/>
        <v>4.9270430717912109E-3</v>
      </c>
      <c r="F12" s="43"/>
      <c r="G12" s="44"/>
      <c r="H12" s="5"/>
      <c r="I12" s="39"/>
      <c r="J12" s="40"/>
      <c r="K12" s="357">
        <f t="shared" si="1"/>
        <v>0</v>
      </c>
      <c r="L12" s="41">
        <v>4.9270430717912109E-3</v>
      </c>
    </row>
    <row r="13" spans="1:12" x14ac:dyDescent="0.25">
      <c r="A13" s="1"/>
      <c r="B13" s="34" t="s">
        <v>14</v>
      </c>
      <c r="C13" s="35">
        <v>83034.509250000003</v>
      </c>
      <c r="D13" s="36">
        <v>43937.55</v>
      </c>
      <c r="E13" s="8">
        <f t="shared" si="0"/>
        <v>0.52914806623006572</v>
      </c>
      <c r="F13" s="42"/>
      <c r="G13" s="38"/>
      <c r="H13" s="5"/>
      <c r="I13" s="39"/>
      <c r="J13" s="40"/>
      <c r="K13" s="357">
        <f t="shared" si="1"/>
        <v>0</v>
      </c>
      <c r="L13" s="41">
        <v>0.52914806623006572</v>
      </c>
    </row>
    <row r="14" spans="1:12" x14ac:dyDescent="0.25">
      <c r="A14" s="1"/>
      <c r="B14" s="34" t="s">
        <v>2</v>
      </c>
      <c r="C14" s="35">
        <v>109922.2585</v>
      </c>
      <c r="D14" s="36">
        <v>22039</v>
      </c>
      <c r="E14" s="8">
        <f t="shared" si="0"/>
        <v>0.20049624435254851</v>
      </c>
      <c r="F14" s="37">
        <v>0.4</v>
      </c>
      <c r="G14" s="47" t="s">
        <v>299</v>
      </c>
      <c r="H14" s="5"/>
      <c r="I14" s="35">
        <v>200</v>
      </c>
      <c r="J14" s="40"/>
      <c r="K14" s="357">
        <f t="shared" si="1"/>
        <v>200</v>
      </c>
      <c r="L14" s="41">
        <v>0.20231571206299406</v>
      </c>
    </row>
    <row r="15" spans="1:12" x14ac:dyDescent="0.25">
      <c r="A15" s="1"/>
      <c r="B15" s="34" t="s">
        <v>15</v>
      </c>
      <c r="C15" s="35">
        <v>211200.2683</v>
      </c>
      <c r="D15" s="36">
        <v>18453.599999999999</v>
      </c>
      <c r="E15" s="8">
        <f t="shared" si="0"/>
        <v>8.7374889002449246E-2</v>
      </c>
      <c r="F15" s="37">
        <v>0.17</v>
      </c>
      <c r="G15" s="38">
        <v>17450.445611000003</v>
      </c>
      <c r="H15" s="5">
        <v>17450.445611000003</v>
      </c>
      <c r="I15" s="39"/>
      <c r="J15" s="40"/>
      <c r="K15" s="357">
        <f t="shared" si="1"/>
        <v>17450.445611000003</v>
      </c>
      <c r="L15" s="41">
        <v>0.17</v>
      </c>
    </row>
    <row r="16" spans="1:12" x14ac:dyDescent="0.25">
      <c r="A16" s="1"/>
      <c r="B16" s="34" t="s">
        <v>3</v>
      </c>
      <c r="C16" s="35">
        <v>113291.4823</v>
      </c>
      <c r="D16" s="36">
        <v>27060.29</v>
      </c>
      <c r="E16" s="8">
        <f t="shared" si="0"/>
        <v>0.23885546777773956</v>
      </c>
      <c r="F16" s="42"/>
      <c r="G16" s="38"/>
      <c r="H16" s="5"/>
      <c r="I16" s="39"/>
      <c r="J16" s="40"/>
      <c r="K16" s="357">
        <f t="shared" si="1"/>
        <v>0</v>
      </c>
      <c r="L16" s="41">
        <v>0.23885546777773956</v>
      </c>
    </row>
    <row r="17" spans="1:12" x14ac:dyDescent="0.25">
      <c r="A17" t="s">
        <v>2548</v>
      </c>
      <c r="B17" s="34" t="s">
        <v>4</v>
      </c>
      <c r="C17" s="35">
        <v>1965284.828</v>
      </c>
      <c r="D17" s="36">
        <v>284178</v>
      </c>
      <c r="E17" s="8">
        <f t="shared" si="0"/>
        <v>0.14459888762749865</v>
      </c>
      <c r="F17" s="37">
        <v>0.17</v>
      </c>
      <c r="G17" s="38">
        <v>49920.420760000008</v>
      </c>
      <c r="H17" s="5">
        <v>1804.562760000008</v>
      </c>
      <c r="I17" s="35">
        <v>34415.858</v>
      </c>
      <c r="J17" s="40">
        <v>13700</v>
      </c>
      <c r="K17" s="357">
        <f t="shared" si="1"/>
        <v>49920.420760000008</v>
      </c>
      <c r="L17" s="41">
        <v>0.17</v>
      </c>
    </row>
    <row r="18" spans="1:12" x14ac:dyDescent="0.25">
      <c r="A18" s="1"/>
      <c r="B18" s="34" t="s">
        <v>5</v>
      </c>
      <c r="C18" s="35">
        <v>129222.31269999999</v>
      </c>
      <c r="D18" s="36">
        <v>48104.13</v>
      </c>
      <c r="E18" s="8">
        <f t="shared" si="0"/>
        <v>0.37225869894216806</v>
      </c>
      <c r="F18" s="42"/>
      <c r="G18" s="38"/>
      <c r="H18" s="5"/>
      <c r="I18" s="39"/>
      <c r="J18" s="40"/>
      <c r="K18" s="357">
        <f t="shared" si="1"/>
        <v>0</v>
      </c>
      <c r="L18" s="41">
        <v>0.37225869894216806</v>
      </c>
    </row>
    <row r="19" spans="1:12" x14ac:dyDescent="0.25">
      <c r="A19" s="1"/>
      <c r="B19" s="34" t="s">
        <v>6</v>
      </c>
      <c r="C19" s="35">
        <v>75497.946209999995</v>
      </c>
      <c r="D19" s="36">
        <v>15772.99</v>
      </c>
      <c r="E19" s="8">
        <f t="shared" si="0"/>
        <v>0.20891945796945144</v>
      </c>
      <c r="F19" s="43"/>
      <c r="G19" s="44"/>
      <c r="H19" s="5"/>
      <c r="I19" s="39"/>
      <c r="J19" s="40"/>
      <c r="K19" s="357">
        <f t="shared" si="1"/>
        <v>0</v>
      </c>
      <c r="L19" s="41">
        <v>0.20891945796945144</v>
      </c>
    </row>
    <row r="20" spans="1:12" x14ac:dyDescent="0.25">
      <c r="A20" s="1"/>
      <c r="B20" s="34" t="s">
        <v>16</v>
      </c>
      <c r="C20" s="35">
        <v>401498.42349999998</v>
      </c>
      <c r="D20" s="36">
        <v>57473</v>
      </c>
      <c r="E20" s="8">
        <f t="shared" si="0"/>
        <v>0.14314626567892366</v>
      </c>
      <c r="F20" s="37">
        <v>0.17</v>
      </c>
      <c r="G20" s="38">
        <v>10781.731994999995</v>
      </c>
      <c r="H20" s="5">
        <v>10781.731994999995</v>
      </c>
      <c r="I20" s="39"/>
      <c r="J20" s="40"/>
      <c r="K20" s="357">
        <f t="shared" si="1"/>
        <v>10781.731994999995</v>
      </c>
      <c r="L20" s="41">
        <v>0.16999999999999998</v>
      </c>
    </row>
    <row r="21" spans="1:12" x14ac:dyDescent="0.25">
      <c r="A21" s="1"/>
      <c r="B21" s="34" t="s">
        <v>17</v>
      </c>
      <c r="C21" s="35">
        <v>1298537.0379999999</v>
      </c>
      <c r="D21" s="36">
        <v>276773</v>
      </c>
      <c r="E21" s="8">
        <f t="shared" si="0"/>
        <v>0.21314216837918182</v>
      </c>
      <c r="F21" s="37">
        <v>0.14000000000000001</v>
      </c>
      <c r="G21" s="38">
        <v>0</v>
      </c>
      <c r="H21" s="5">
        <v>0</v>
      </c>
      <c r="I21" s="39"/>
      <c r="J21" s="40">
        <v>1210</v>
      </c>
      <c r="K21" s="357">
        <f t="shared" si="1"/>
        <v>1210</v>
      </c>
      <c r="L21" s="41">
        <v>0.21407398623619392</v>
      </c>
    </row>
    <row r="22" spans="1:12" x14ac:dyDescent="0.25">
      <c r="A22" s="1"/>
      <c r="B22" s="34" t="s">
        <v>18</v>
      </c>
      <c r="C22" s="35">
        <v>147558.44880000001</v>
      </c>
      <c r="D22" s="36">
        <v>21425.69</v>
      </c>
      <c r="E22" s="8">
        <f t="shared" si="0"/>
        <v>0.14520137731347577</v>
      </c>
      <c r="F22" s="43"/>
      <c r="G22" s="44"/>
      <c r="H22" s="5"/>
      <c r="I22" s="39"/>
      <c r="J22" s="40"/>
      <c r="K22" s="357">
        <f t="shared" si="1"/>
        <v>0</v>
      </c>
      <c r="L22" s="41">
        <v>0.14520137731347577</v>
      </c>
    </row>
    <row r="23" spans="1:12" x14ac:dyDescent="0.25">
      <c r="A23" s="1"/>
      <c r="B23" s="34" t="s">
        <v>19</v>
      </c>
      <c r="C23" s="35">
        <v>178459.889</v>
      </c>
      <c r="D23" s="36">
        <v>6150.09</v>
      </c>
      <c r="E23" s="8">
        <f t="shared" si="0"/>
        <v>3.4462029728148047E-2</v>
      </c>
      <c r="F23" s="37">
        <v>0.15</v>
      </c>
      <c r="G23" s="38">
        <v>20618.893349999998</v>
      </c>
      <c r="H23" s="5">
        <v>0</v>
      </c>
      <c r="I23" s="39">
        <v>19761.913349999999</v>
      </c>
      <c r="J23" s="40">
        <v>856.98</v>
      </c>
      <c r="K23" s="357">
        <f t="shared" si="1"/>
        <v>20618.893349999998</v>
      </c>
      <c r="L23" s="41">
        <v>0.15</v>
      </c>
    </row>
    <row r="24" spans="1:12" x14ac:dyDescent="0.25">
      <c r="A24" s="1"/>
      <c r="B24" s="34" t="s">
        <v>20</v>
      </c>
      <c r="C24" s="35">
        <v>917367.65229999996</v>
      </c>
      <c r="D24" s="36">
        <v>496701.14</v>
      </c>
      <c r="E24" s="8">
        <f t="shared" si="0"/>
        <v>0.54144174230984055</v>
      </c>
      <c r="F24" s="42"/>
      <c r="G24" s="38"/>
      <c r="H24" s="5"/>
      <c r="I24" s="39"/>
      <c r="J24" s="40"/>
      <c r="K24" s="357">
        <f t="shared" si="1"/>
        <v>0</v>
      </c>
      <c r="L24" s="41">
        <v>0.54144174230984055</v>
      </c>
    </row>
    <row r="25" spans="1:12" ht="15.75" thickBot="1" x14ac:dyDescent="0.3">
      <c r="B25" s="49" t="s">
        <v>300</v>
      </c>
      <c r="C25" s="353">
        <v>20443266.967690002</v>
      </c>
      <c r="D25" s="353">
        <v>4812539.09</v>
      </c>
      <c r="E25" s="354">
        <v>0.23540949191761179</v>
      </c>
      <c r="F25" s="355"/>
      <c r="G25" s="355"/>
      <c r="H25" s="355"/>
      <c r="I25" s="355"/>
      <c r="J25" s="355"/>
      <c r="K25" s="353">
        <v>647400.60287065024</v>
      </c>
      <c r="L25" s="358">
        <v>0.26707764964865588</v>
      </c>
    </row>
    <row r="26" spans="1:12" x14ac:dyDescent="0.25">
      <c r="B26" s="20"/>
      <c r="C26" s="20"/>
      <c r="D26" s="20"/>
      <c r="E26" s="20"/>
      <c r="F26" s="20"/>
      <c r="G26" s="20"/>
      <c r="H26" s="20"/>
      <c r="I26" s="20"/>
      <c r="J26" s="20"/>
      <c r="K26" s="20"/>
      <c r="L26" s="20"/>
    </row>
  </sheetData>
  <autoFilter ref="A1:M1"/>
  <sortState ref="A31:S53">
    <sortCondition ref="B31:B53"/>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workbookViewId="0">
      <pane ySplit="1" topLeftCell="A7" activePane="bottomLeft" state="frozen"/>
      <selection pane="bottomLeft" activeCell="L30" sqref="L30"/>
    </sheetView>
  </sheetViews>
  <sheetFormatPr defaultRowHeight="15" x14ac:dyDescent="0.25"/>
  <cols>
    <col min="1" max="1" width="32.28515625" style="12" bestFit="1" customWidth="1"/>
    <col min="2" max="2" width="11.28515625" style="19" customWidth="1"/>
    <col min="3" max="3" width="3.7109375" style="19" customWidth="1"/>
    <col min="4" max="4" width="33" style="12" customWidth="1"/>
    <col min="5" max="5" width="9.7109375" style="16" customWidth="1"/>
    <col min="6" max="6" width="11.5703125" style="13" customWidth="1"/>
    <col min="7" max="7" width="51.140625" style="12" customWidth="1"/>
    <col min="8" max="8" width="24.85546875" style="12" customWidth="1"/>
    <col min="9" max="9" width="3.7109375" style="12" customWidth="1"/>
    <col min="10" max="10" width="14.28515625" style="12" customWidth="1"/>
    <col min="11" max="11" width="25.85546875" style="213" customWidth="1"/>
    <col min="12" max="12" width="47.5703125" style="16" customWidth="1"/>
    <col min="13" max="13" width="18.42578125" style="14" customWidth="1"/>
    <col min="14" max="14" width="3.7109375" style="15" customWidth="1"/>
    <col min="15" max="15" width="22" style="19" customWidth="1"/>
    <col min="16" max="16" width="14.42578125" style="18" customWidth="1"/>
    <col min="17" max="17" width="13.42578125" style="18" customWidth="1"/>
    <col min="18" max="18" width="15.140625" style="18" customWidth="1"/>
    <col min="19" max="19" width="14.28515625" style="18" customWidth="1"/>
    <col min="20" max="20" width="13.42578125" style="18" customWidth="1"/>
    <col min="21" max="21" width="32.28515625" style="12" bestFit="1" customWidth="1"/>
    <col min="22" max="22" width="9.140625" style="12"/>
    <col min="23" max="23" width="9.140625" style="12" customWidth="1"/>
    <col min="24" max="16384" width="9.140625" style="12"/>
  </cols>
  <sheetData>
    <row r="1" spans="1:21" ht="75.75" thickBot="1" x14ac:dyDescent="0.3">
      <c r="A1" s="276" t="s">
        <v>21</v>
      </c>
      <c r="B1" s="238" t="s">
        <v>240</v>
      </c>
      <c r="C1" s="222"/>
      <c r="D1" s="239" t="s">
        <v>241</v>
      </c>
      <c r="E1" s="240" t="s">
        <v>242</v>
      </c>
      <c r="F1" s="239" t="s">
        <v>243</v>
      </c>
      <c r="G1" s="239" t="s">
        <v>244</v>
      </c>
      <c r="H1" s="239" t="s">
        <v>245</v>
      </c>
      <c r="I1" s="223"/>
      <c r="J1" s="224" t="s">
        <v>246</v>
      </c>
      <c r="K1" s="225" t="s">
        <v>247</v>
      </c>
      <c r="L1" s="225" t="s">
        <v>248</v>
      </c>
      <c r="M1" s="224" t="s">
        <v>249</v>
      </c>
      <c r="N1" s="226"/>
      <c r="O1" s="234" t="s">
        <v>417</v>
      </c>
      <c r="P1" s="234" t="s">
        <v>250</v>
      </c>
      <c r="Q1" s="234" t="s">
        <v>251</v>
      </c>
      <c r="R1" s="234" t="s">
        <v>252</v>
      </c>
      <c r="S1" s="234" t="s">
        <v>253</v>
      </c>
      <c r="T1" s="234" t="s">
        <v>254</v>
      </c>
      <c r="U1" s="277" t="s">
        <v>21</v>
      </c>
    </row>
    <row r="2" spans="1:21" x14ac:dyDescent="0.25">
      <c r="A2" s="217" t="s">
        <v>7</v>
      </c>
      <c r="B2" s="236" t="s">
        <v>255</v>
      </c>
      <c r="C2" s="229"/>
      <c r="D2" s="241"/>
      <c r="E2" s="242"/>
      <c r="F2" s="243"/>
      <c r="G2" s="241"/>
      <c r="H2" s="244"/>
      <c r="I2" s="217"/>
      <c r="J2" s="259"/>
      <c r="K2" s="260"/>
      <c r="L2" s="263" t="s">
        <v>256</v>
      </c>
      <c r="M2" s="261">
        <v>0</v>
      </c>
      <c r="N2" s="228"/>
      <c r="O2" s="273">
        <v>621030</v>
      </c>
      <c r="P2" s="273">
        <v>86506</v>
      </c>
      <c r="Q2" s="273">
        <v>534524</v>
      </c>
      <c r="R2" s="273">
        <v>335157</v>
      </c>
      <c r="S2" s="273">
        <v>285755</v>
      </c>
      <c r="T2" s="274">
        <v>255</v>
      </c>
      <c r="U2" s="278" t="s">
        <v>7</v>
      </c>
    </row>
    <row r="3" spans="1:21" ht="63.75" x14ac:dyDescent="0.25">
      <c r="A3" s="217" t="s">
        <v>8</v>
      </c>
      <c r="B3" s="235"/>
      <c r="C3" s="227"/>
      <c r="D3" s="245" t="s">
        <v>257</v>
      </c>
      <c r="E3" s="248">
        <v>54</v>
      </c>
      <c r="F3" s="251">
        <v>120000</v>
      </c>
      <c r="G3" s="242" t="s">
        <v>258</v>
      </c>
      <c r="H3" s="252"/>
      <c r="I3" s="216"/>
      <c r="J3" s="266">
        <v>120000</v>
      </c>
      <c r="K3" s="267" t="s">
        <v>259</v>
      </c>
      <c r="L3" s="265" t="s">
        <v>260</v>
      </c>
      <c r="M3" s="262" t="s">
        <v>261</v>
      </c>
      <c r="N3" s="230"/>
      <c r="O3" s="273">
        <v>289477</v>
      </c>
      <c r="P3" s="273">
        <v>94829</v>
      </c>
      <c r="Q3" s="273">
        <v>194648</v>
      </c>
      <c r="R3" s="273">
        <v>207763</v>
      </c>
      <c r="S3" s="273">
        <v>81689</v>
      </c>
      <c r="T3" s="274">
        <v>0</v>
      </c>
      <c r="U3" s="217" t="s">
        <v>8</v>
      </c>
    </row>
    <row r="4" spans="1:21" ht="38.25" x14ac:dyDescent="0.25">
      <c r="A4" s="217" t="s">
        <v>9</v>
      </c>
      <c r="B4" s="236" t="s">
        <v>255</v>
      </c>
      <c r="C4" s="229"/>
      <c r="D4" s="253" t="s">
        <v>262</v>
      </c>
      <c r="E4" s="246" t="s">
        <v>263</v>
      </c>
      <c r="F4" s="247">
        <v>1450000</v>
      </c>
      <c r="G4" s="242"/>
      <c r="H4" s="244"/>
      <c r="I4" s="217"/>
      <c r="J4" s="262" t="s">
        <v>415</v>
      </c>
      <c r="K4" s="263" t="s">
        <v>416</v>
      </c>
      <c r="L4" s="263" t="s">
        <v>264</v>
      </c>
      <c r="M4" s="261" t="s">
        <v>265</v>
      </c>
      <c r="N4" s="220"/>
      <c r="O4" s="273">
        <v>1182749</v>
      </c>
      <c r="P4" s="273">
        <v>1130788</v>
      </c>
      <c r="Q4" s="273">
        <v>51961</v>
      </c>
      <c r="R4" s="273">
        <v>1117720</v>
      </c>
      <c r="S4" s="273">
        <v>66252</v>
      </c>
      <c r="T4" s="274">
        <v>118</v>
      </c>
      <c r="U4" s="217" t="s">
        <v>9</v>
      </c>
    </row>
    <row r="5" spans="1:21" ht="25.5" x14ac:dyDescent="0.25">
      <c r="A5" s="217" t="s">
        <v>10</v>
      </c>
      <c r="B5" s="235"/>
      <c r="C5" s="227"/>
      <c r="D5" s="253" t="s">
        <v>263</v>
      </c>
      <c r="E5" s="246">
        <v>2</v>
      </c>
      <c r="F5" s="249">
        <v>850</v>
      </c>
      <c r="G5" s="242" t="s">
        <v>266</v>
      </c>
      <c r="H5" s="244"/>
      <c r="I5" s="217"/>
      <c r="J5" s="262">
        <v>850</v>
      </c>
      <c r="K5" s="263" t="s">
        <v>267</v>
      </c>
      <c r="L5" s="263" t="s">
        <v>256</v>
      </c>
      <c r="M5" s="261">
        <v>0</v>
      </c>
      <c r="N5" s="220"/>
      <c r="O5" s="273">
        <v>89513</v>
      </c>
      <c r="P5" s="273">
        <v>14585</v>
      </c>
      <c r="Q5" s="273">
        <v>74928</v>
      </c>
      <c r="R5" s="273">
        <v>61262</v>
      </c>
      <c r="S5" s="273">
        <v>22802</v>
      </c>
      <c r="T5" s="273">
        <v>5720</v>
      </c>
      <c r="U5" s="217" t="s">
        <v>10</v>
      </c>
    </row>
    <row r="6" spans="1:21" ht="140.25" x14ac:dyDescent="0.25">
      <c r="A6" s="217" t="s">
        <v>11</v>
      </c>
      <c r="B6" s="236" t="s">
        <v>255</v>
      </c>
      <c r="C6" s="229"/>
      <c r="D6" s="245" t="s">
        <v>268</v>
      </c>
      <c r="E6" s="254" t="s">
        <v>269</v>
      </c>
      <c r="F6" s="247">
        <v>310950.28999999998</v>
      </c>
      <c r="G6" s="242" t="s">
        <v>270</v>
      </c>
      <c r="H6" s="243"/>
      <c r="I6" s="219"/>
      <c r="J6" s="262" t="s">
        <v>271</v>
      </c>
      <c r="K6" s="263" t="s">
        <v>2591</v>
      </c>
      <c r="L6" s="263" t="s">
        <v>256</v>
      </c>
      <c r="M6" s="261">
        <v>0</v>
      </c>
      <c r="N6" s="220"/>
      <c r="O6" s="273">
        <v>320796</v>
      </c>
      <c r="P6" s="273">
        <v>41172</v>
      </c>
      <c r="Q6" s="273">
        <v>279624</v>
      </c>
      <c r="R6" s="273">
        <v>278921</v>
      </c>
      <c r="S6" s="273">
        <v>42449</v>
      </c>
      <c r="T6" s="274">
        <v>48</v>
      </c>
      <c r="U6" s="217" t="s">
        <v>11</v>
      </c>
    </row>
    <row r="7" spans="1:21" ht="25.5" x14ac:dyDescent="0.25">
      <c r="A7" s="217" t="s">
        <v>0</v>
      </c>
      <c r="B7" s="235"/>
      <c r="C7" s="227"/>
      <c r="D7" s="245" t="s">
        <v>272</v>
      </c>
      <c r="E7" s="246">
        <v>22</v>
      </c>
      <c r="F7" s="247">
        <v>3344</v>
      </c>
      <c r="G7" s="242" t="s">
        <v>273</v>
      </c>
      <c r="H7" s="244"/>
      <c r="I7" s="217"/>
      <c r="J7" s="262">
        <v>3344</v>
      </c>
      <c r="K7" s="260"/>
      <c r="L7" s="263" t="s">
        <v>256</v>
      </c>
      <c r="M7" s="261">
        <v>0</v>
      </c>
      <c r="N7" s="220"/>
      <c r="O7" s="273">
        <v>5961</v>
      </c>
      <c r="P7" s="273">
        <v>1758</v>
      </c>
      <c r="Q7" s="273">
        <v>4203</v>
      </c>
      <c r="R7" s="273">
        <v>1019</v>
      </c>
      <c r="S7" s="273">
        <v>4920</v>
      </c>
      <c r="T7" s="274">
        <v>23</v>
      </c>
      <c r="U7" s="217" t="s">
        <v>0</v>
      </c>
    </row>
    <row r="8" spans="1:21" x14ac:dyDescent="0.25">
      <c r="A8" s="217" t="s">
        <v>22</v>
      </c>
      <c r="B8" s="235"/>
      <c r="C8" s="227"/>
      <c r="D8" s="241"/>
      <c r="E8" s="242"/>
      <c r="F8" s="243"/>
      <c r="G8" s="241"/>
      <c r="H8" s="244"/>
      <c r="I8" s="217"/>
      <c r="J8" s="259"/>
      <c r="K8" s="260"/>
      <c r="L8" s="260"/>
      <c r="M8" s="261"/>
      <c r="N8" s="228"/>
      <c r="O8" s="273">
        <v>0</v>
      </c>
      <c r="P8" s="274">
        <v>0</v>
      </c>
      <c r="Q8" s="274">
        <v>0</v>
      </c>
      <c r="R8" s="274">
        <v>0</v>
      </c>
      <c r="S8" s="274">
        <v>0</v>
      </c>
      <c r="T8" s="274">
        <v>0</v>
      </c>
      <c r="U8" s="217" t="s">
        <v>22</v>
      </c>
    </row>
    <row r="9" spans="1:21" x14ac:dyDescent="0.25">
      <c r="A9" s="217" t="s">
        <v>23</v>
      </c>
      <c r="B9" s="235"/>
      <c r="C9" s="227"/>
      <c r="D9" s="241"/>
      <c r="E9" s="242"/>
      <c r="F9" s="243"/>
      <c r="G9" s="241"/>
      <c r="H9" s="244"/>
      <c r="I9" s="217"/>
      <c r="J9" s="259"/>
      <c r="K9" s="260"/>
      <c r="L9" s="260"/>
      <c r="M9" s="261"/>
      <c r="N9" s="228"/>
      <c r="O9" s="273">
        <v>0</v>
      </c>
      <c r="P9" s="274">
        <v>0</v>
      </c>
      <c r="Q9" s="274">
        <v>0</v>
      </c>
      <c r="R9" s="274">
        <v>0</v>
      </c>
      <c r="S9" s="274">
        <v>0</v>
      </c>
      <c r="T9" s="274">
        <v>0</v>
      </c>
      <c r="U9" s="217" t="s">
        <v>23</v>
      </c>
    </row>
    <row r="10" spans="1:21" ht="51" x14ac:dyDescent="0.25">
      <c r="A10" s="217" t="s">
        <v>12</v>
      </c>
      <c r="B10" s="236" t="s">
        <v>255</v>
      </c>
      <c r="C10" s="229"/>
      <c r="D10" s="245" t="s">
        <v>274</v>
      </c>
      <c r="E10" s="246">
        <v>133</v>
      </c>
      <c r="F10" s="247">
        <v>9883.2999999999993</v>
      </c>
      <c r="G10" s="250"/>
      <c r="H10" s="244"/>
      <c r="I10" s="217"/>
      <c r="J10" s="262">
        <v>9883.2999999999993</v>
      </c>
      <c r="K10" s="260"/>
      <c r="L10" s="263" t="s">
        <v>275</v>
      </c>
      <c r="M10" s="261" t="s">
        <v>276</v>
      </c>
      <c r="N10" s="228"/>
      <c r="O10" s="273">
        <v>74806</v>
      </c>
      <c r="P10" s="273">
        <v>14790</v>
      </c>
      <c r="Q10" s="273">
        <v>60016</v>
      </c>
      <c r="R10" s="273">
        <v>53785</v>
      </c>
      <c r="S10" s="273">
        <v>21045</v>
      </c>
      <c r="T10" s="274">
        <v>18</v>
      </c>
      <c r="U10" s="217" t="s">
        <v>12</v>
      </c>
    </row>
    <row r="11" spans="1:21" x14ac:dyDescent="0.25">
      <c r="A11" s="217" t="s">
        <v>1</v>
      </c>
      <c r="B11" s="235"/>
      <c r="C11" s="227"/>
      <c r="D11" s="241"/>
      <c r="E11" s="242"/>
      <c r="F11" s="243"/>
      <c r="G11" s="241"/>
      <c r="H11" s="244"/>
      <c r="I11" s="217"/>
      <c r="J11" s="259"/>
      <c r="K11" s="260"/>
      <c r="L11" s="260"/>
      <c r="M11" s="261"/>
      <c r="N11" s="228"/>
      <c r="O11" s="273">
        <v>4951</v>
      </c>
      <c r="P11" s="274">
        <v>42</v>
      </c>
      <c r="Q11" s="273">
        <v>4909</v>
      </c>
      <c r="R11" s="274">
        <v>0</v>
      </c>
      <c r="S11" s="273">
        <v>4945</v>
      </c>
      <c r="T11" s="274">
        <v>5</v>
      </c>
      <c r="U11" s="217" t="s">
        <v>1</v>
      </c>
    </row>
    <row r="12" spans="1:21" x14ac:dyDescent="0.25">
      <c r="A12" s="217" t="s">
        <v>13</v>
      </c>
      <c r="B12" s="235"/>
      <c r="C12" s="227"/>
      <c r="D12" s="241"/>
      <c r="E12" s="242"/>
      <c r="F12" s="243"/>
      <c r="G12" s="241"/>
      <c r="H12" s="244"/>
      <c r="I12" s="217"/>
      <c r="J12" s="259"/>
      <c r="K12" s="260"/>
      <c r="L12" s="260"/>
      <c r="M12" s="261"/>
      <c r="N12" s="228"/>
      <c r="O12" s="273">
        <v>0</v>
      </c>
      <c r="P12" s="274">
        <v>0</v>
      </c>
      <c r="Q12" s="274">
        <v>0</v>
      </c>
      <c r="R12" s="274">
        <v>0</v>
      </c>
      <c r="S12" s="274">
        <v>0</v>
      </c>
      <c r="T12" s="274">
        <v>0</v>
      </c>
      <c r="U12" s="217" t="s">
        <v>13</v>
      </c>
    </row>
    <row r="13" spans="1:21" x14ac:dyDescent="0.25">
      <c r="A13" s="217" t="s">
        <v>14</v>
      </c>
      <c r="B13" s="235"/>
      <c r="C13" s="227"/>
      <c r="D13" s="241"/>
      <c r="E13" s="242"/>
      <c r="F13" s="243"/>
      <c r="G13" s="241"/>
      <c r="H13" s="244"/>
      <c r="I13" s="217"/>
      <c r="J13" s="259"/>
      <c r="K13" s="260"/>
      <c r="L13" s="260"/>
      <c r="M13" s="261"/>
      <c r="N13" s="228"/>
      <c r="O13" s="273">
        <v>7021</v>
      </c>
      <c r="P13" s="273">
        <v>6540</v>
      </c>
      <c r="Q13" s="274">
        <v>481</v>
      </c>
      <c r="R13" s="273">
        <v>6058</v>
      </c>
      <c r="S13" s="274">
        <v>991</v>
      </c>
      <c r="T13" s="274">
        <v>0</v>
      </c>
      <c r="U13" s="217" t="s">
        <v>14</v>
      </c>
    </row>
    <row r="14" spans="1:21" ht="17.25" x14ac:dyDescent="0.25">
      <c r="A14" s="217" t="s">
        <v>2</v>
      </c>
      <c r="B14" s="236" t="s">
        <v>255</v>
      </c>
      <c r="C14" s="229"/>
      <c r="D14" s="241"/>
      <c r="E14" s="242"/>
      <c r="F14" s="243"/>
      <c r="G14" s="241"/>
      <c r="H14" s="244"/>
      <c r="I14" s="217"/>
      <c r="J14" s="259"/>
      <c r="K14" s="260"/>
      <c r="L14" s="263" t="s">
        <v>277</v>
      </c>
      <c r="M14" s="261" t="s">
        <v>278</v>
      </c>
      <c r="N14" s="228"/>
      <c r="O14" s="273">
        <v>64877</v>
      </c>
      <c r="P14" s="273">
        <v>11570</v>
      </c>
      <c r="Q14" s="273">
        <v>53307</v>
      </c>
      <c r="R14" s="273">
        <v>1129</v>
      </c>
      <c r="S14" s="273">
        <v>63003</v>
      </c>
      <c r="T14" s="274">
        <v>784</v>
      </c>
      <c r="U14" s="217" t="s">
        <v>2</v>
      </c>
    </row>
    <row r="15" spans="1:21" ht="17.25" x14ac:dyDescent="0.25">
      <c r="A15" s="217" t="s">
        <v>15</v>
      </c>
      <c r="B15" s="235"/>
      <c r="C15" s="227"/>
      <c r="D15" s="241"/>
      <c r="E15" s="242"/>
      <c r="F15" s="243"/>
      <c r="G15" s="241"/>
      <c r="H15" s="244"/>
      <c r="I15" s="217"/>
      <c r="J15" s="259"/>
      <c r="K15" s="260"/>
      <c r="L15" s="263" t="s">
        <v>279</v>
      </c>
      <c r="M15" s="262" t="s">
        <v>280</v>
      </c>
      <c r="N15" s="228"/>
      <c r="O15" s="273">
        <v>31742</v>
      </c>
      <c r="P15" s="273">
        <v>6892</v>
      </c>
      <c r="Q15" s="273">
        <v>24850</v>
      </c>
      <c r="R15" s="273">
        <v>27650</v>
      </c>
      <c r="S15" s="273">
        <v>4114</v>
      </c>
      <c r="T15" s="274">
        <v>1</v>
      </c>
      <c r="U15" s="217" t="s">
        <v>15</v>
      </c>
    </row>
    <row r="16" spans="1:21" x14ac:dyDescent="0.25">
      <c r="A16" s="217" t="s">
        <v>3</v>
      </c>
      <c r="B16" s="235"/>
      <c r="C16" s="227"/>
      <c r="D16" s="241"/>
      <c r="E16" s="242"/>
      <c r="F16" s="243"/>
      <c r="G16" s="241"/>
      <c r="H16" s="244"/>
      <c r="I16" s="217"/>
      <c r="J16" s="259"/>
      <c r="K16" s="260"/>
      <c r="L16" s="260"/>
      <c r="M16" s="261"/>
      <c r="N16" s="228"/>
      <c r="O16" s="273">
        <v>36291</v>
      </c>
      <c r="P16" s="273">
        <v>14757</v>
      </c>
      <c r="Q16" s="273">
        <v>21534</v>
      </c>
      <c r="R16" s="273">
        <v>14249</v>
      </c>
      <c r="S16" s="273">
        <v>21445</v>
      </c>
      <c r="T16" s="274">
        <v>597</v>
      </c>
      <c r="U16" s="217" t="s">
        <v>3</v>
      </c>
    </row>
    <row r="17" spans="1:21" ht="63.75" x14ac:dyDescent="0.25">
      <c r="A17" s="217" t="s">
        <v>4</v>
      </c>
      <c r="B17" s="235"/>
      <c r="C17" s="227"/>
      <c r="D17" s="245" t="s">
        <v>281</v>
      </c>
      <c r="E17" s="246" t="s">
        <v>282</v>
      </c>
      <c r="F17" s="247">
        <v>17188.309000000001</v>
      </c>
      <c r="G17" s="245" t="s">
        <v>283</v>
      </c>
      <c r="H17" s="248" t="s">
        <v>2590</v>
      </c>
      <c r="I17" s="214"/>
      <c r="J17" s="264">
        <v>14754.57</v>
      </c>
      <c r="K17" s="263" t="s">
        <v>284</v>
      </c>
      <c r="L17" s="265" t="s">
        <v>2592</v>
      </c>
      <c r="M17" s="261" t="s">
        <v>285</v>
      </c>
      <c r="N17" s="221"/>
      <c r="O17" s="273">
        <v>289034</v>
      </c>
      <c r="P17" s="273">
        <v>34290</v>
      </c>
      <c r="Q17" s="273">
        <v>254744</v>
      </c>
      <c r="R17" s="273">
        <v>98283</v>
      </c>
      <c r="S17" s="273">
        <v>190024</v>
      </c>
      <c r="T17" s="274">
        <v>366</v>
      </c>
      <c r="U17" s="217" t="s">
        <v>4</v>
      </c>
    </row>
    <row r="18" spans="1:21" x14ac:dyDescent="0.25">
      <c r="A18" s="217" t="s">
        <v>5</v>
      </c>
      <c r="B18" s="235"/>
      <c r="C18" s="227"/>
      <c r="D18" s="241"/>
      <c r="E18" s="246"/>
      <c r="F18" s="249"/>
      <c r="G18" s="250"/>
      <c r="H18" s="244"/>
      <c r="I18" s="217"/>
      <c r="J18" s="259"/>
      <c r="K18" s="260"/>
      <c r="L18" s="260"/>
      <c r="M18" s="261"/>
      <c r="N18" s="228"/>
      <c r="O18" s="273">
        <v>41648</v>
      </c>
      <c r="P18" s="273">
        <v>18903</v>
      </c>
      <c r="Q18" s="273">
        <v>22745</v>
      </c>
      <c r="R18" s="273">
        <v>19043</v>
      </c>
      <c r="S18" s="273">
        <v>21592</v>
      </c>
      <c r="T18" s="273">
        <v>1013</v>
      </c>
      <c r="U18" s="217" t="s">
        <v>5</v>
      </c>
    </row>
    <row r="19" spans="1:21" x14ac:dyDescent="0.25">
      <c r="A19" s="217" t="s">
        <v>6</v>
      </c>
      <c r="B19" s="235"/>
      <c r="C19" s="227"/>
      <c r="D19" s="241"/>
      <c r="E19" s="242"/>
      <c r="F19" s="243"/>
      <c r="G19" s="241"/>
      <c r="H19" s="244"/>
      <c r="I19" s="217"/>
      <c r="J19" s="259"/>
      <c r="K19" s="260"/>
      <c r="L19" s="260"/>
      <c r="M19" s="261"/>
      <c r="N19" s="228"/>
      <c r="O19" s="273">
        <v>30811</v>
      </c>
      <c r="P19" s="273">
        <v>9634</v>
      </c>
      <c r="Q19" s="273">
        <v>21177</v>
      </c>
      <c r="R19" s="273">
        <v>15026</v>
      </c>
      <c r="S19" s="273">
        <v>15405</v>
      </c>
      <c r="T19" s="274">
        <v>395</v>
      </c>
      <c r="U19" s="217" t="s">
        <v>6</v>
      </c>
    </row>
    <row r="20" spans="1:21" x14ac:dyDescent="0.25">
      <c r="A20" s="217" t="s">
        <v>16</v>
      </c>
      <c r="B20" s="236" t="s">
        <v>255</v>
      </c>
      <c r="C20" s="229"/>
      <c r="D20" s="241"/>
      <c r="E20" s="242"/>
      <c r="F20" s="243"/>
      <c r="G20" s="241"/>
      <c r="H20" s="244"/>
      <c r="I20" s="217"/>
      <c r="J20" s="259"/>
      <c r="K20" s="260"/>
      <c r="L20" s="263" t="s">
        <v>256</v>
      </c>
      <c r="M20" s="261">
        <v>0</v>
      </c>
      <c r="N20" s="228"/>
      <c r="O20" s="273">
        <v>54139</v>
      </c>
      <c r="P20" s="273">
        <v>11322</v>
      </c>
      <c r="Q20" s="273">
        <v>42817</v>
      </c>
      <c r="R20" s="273">
        <v>38554</v>
      </c>
      <c r="S20" s="273">
        <v>15611</v>
      </c>
      <c r="T20" s="274">
        <v>0</v>
      </c>
      <c r="U20" s="217" t="s">
        <v>16</v>
      </c>
    </row>
    <row r="21" spans="1:21" ht="51" x14ac:dyDescent="0.25">
      <c r="A21" s="217" t="s">
        <v>17</v>
      </c>
      <c r="B21" s="236" t="s">
        <v>255</v>
      </c>
      <c r="C21" s="229"/>
      <c r="D21" s="245" t="s">
        <v>286</v>
      </c>
      <c r="E21" s="246">
        <v>10</v>
      </c>
      <c r="F21" s="247">
        <v>21665.88</v>
      </c>
      <c r="G21" s="250" t="s">
        <v>287</v>
      </c>
      <c r="H21" s="244"/>
      <c r="I21" s="217"/>
      <c r="J21" s="261">
        <v>0</v>
      </c>
      <c r="K21" s="263" t="s">
        <v>288</v>
      </c>
      <c r="L21" s="263" t="s">
        <v>289</v>
      </c>
      <c r="M21" s="261" t="s">
        <v>290</v>
      </c>
      <c r="N21" s="228"/>
      <c r="O21" s="273">
        <v>371789</v>
      </c>
      <c r="P21" s="273">
        <v>113705</v>
      </c>
      <c r="Q21" s="273">
        <v>258084</v>
      </c>
      <c r="R21" s="273">
        <v>236091</v>
      </c>
      <c r="S21" s="273">
        <v>130035</v>
      </c>
      <c r="T21" s="274">
        <v>241</v>
      </c>
      <c r="U21" s="217" t="s">
        <v>17</v>
      </c>
    </row>
    <row r="22" spans="1:21" x14ac:dyDescent="0.25">
      <c r="A22" s="217" t="s">
        <v>18</v>
      </c>
      <c r="B22" s="236" t="s">
        <v>255</v>
      </c>
      <c r="C22" s="229"/>
      <c r="D22" s="241"/>
      <c r="E22" s="242"/>
      <c r="F22" s="243"/>
      <c r="G22" s="241"/>
      <c r="H22" s="244"/>
      <c r="I22" s="217"/>
      <c r="J22" s="259"/>
      <c r="K22" s="260"/>
      <c r="L22" s="263" t="s">
        <v>291</v>
      </c>
      <c r="M22" s="261">
        <v>0</v>
      </c>
      <c r="N22" s="228"/>
      <c r="O22" s="273">
        <v>56893</v>
      </c>
      <c r="P22" s="273">
        <v>7513</v>
      </c>
      <c r="Q22" s="273">
        <v>49380</v>
      </c>
      <c r="R22" s="273">
        <v>54167</v>
      </c>
      <c r="S22" s="273">
        <v>2929</v>
      </c>
      <c r="T22" s="274">
        <v>0</v>
      </c>
      <c r="U22" s="278" t="s">
        <v>18</v>
      </c>
    </row>
    <row r="23" spans="1:21" x14ac:dyDescent="0.25">
      <c r="A23" s="217" t="s">
        <v>19</v>
      </c>
      <c r="B23" s="235"/>
      <c r="C23" s="227"/>
      <c r="D23" s="241"/>
      <c r="E23" s="242"/>
      <c r="F23" s="243"/>
      <c r="G23" s="241"/>
      <c r="H23" s="244"/>
      <c r="I23" s="215"/>
      <c r="J23" s="268"/>
      <c r="K23" s="260"/>
      <c r="L23" s="260"/>
      <c r="M23" s="269"/>
      <c r="N23" s="218"/>
      <c r="O23" s="273">
        <v>0</v>
      </c>
      <c r="P23" s="274">
        <v>0</v>
      </c>
      <c r="Q23" s="274">
        <v>0</v>
      </c>
      <c r="R23" s="274">
        <v>0</v>
      </c>
      <c r="S23" s="274">
        <v>0</v>
      </c>
      <c r="T23" s="274">
        <v>0</v>
      </c>
      <c r="U23" s="278" t="s">
        <v>19</v>
      </c>
    </row>
    <row r="24" spans="1:21" ht="15.75" thickBot="1" x14ac:dyDescent="0.3">
      <c r="A24" s="232" t="s">
        <v>20</v>
      </c>
      <c r="B24" s="237"/>
      <c r="C24" s="231"/>
      <c r="D24" s="255"/>
      <c r="E24" s="256"/>
      <c r="F24" s="257"/>
      <c r="G24" s="255"/>
      <c r="H24" s="258"/>
      <c r="I24" s="232"/>
      <c r="J24" s="270"/>
      <c r="K24" s="271"/>
      <c r="L24" s="271"/>
      <c r="M24" s="272"/>
      <c r="N24" s="233"/>
      <c r="O24" s="275">
        <v>461272</v>
      </c>
      <c r="P24" s="275">
        <v>292423</v>
      </c>
      <c r="Q24" s="275">
        <v>168849</v>
      </c>
      <c r="R24" s="275">
        <v>384045</v>
      </c>
      <c r="S24" s="275">
        <v>74850</v>
      </c>
      <c r="T24" s="275">
        <v>3450</v>
      </c>
      <c r="U24" s="279" t="s">
        <v>20</v>
      </c>
    </row>
    <row r="25" spans="1:21" x14ac:dyDescent="0.25">
      <c r="B25" s="12"/>
      <c r="C25" s="12"/>
      <c r="E25" s="280"/>
      <c r="F25" s="12"/>
      <c r="Q25" s="12"/>
      <c r="R25" s="12"/>
      <c r="S25" s="12"/>
      <c r="T25" s="12"/>
    </row>
    <row r="26" spans="1:21" x14ac:dyDescent="0.25">
      <c r="B26" s="12"/>
      <c r="C26" s="12"/>
      <c r="E26" s="281"/>
      <c r="F26" s="282"/>
      <c r="Q26" s="12"/>
      <c r="R26" s="12"/>
      <c r="S26" s="12"/>
      <c r="T26" s="12"/>
    </row>
    <row r="27" spans="1:21" x14ac:dyDescent="0.25">
      <c r="B27" s="12"/>
      <c r="C27" s="12"/>
      <c r="E27" s="280"/>
      <c r="F27" s="12"/>
      <c r="Q27" s="12"/>
      <c r="R27" s="12"/>
      <c r="S27" s="12"/>
      <c r="T27" s="12"/>
    </row>
    <row r="28" spans="1:21" x14ac:dyDescent="0.25">
      <c r="B28" s="12"/>
      <c r="C28" s="12"/>
      <c r="E28" s="280"/>
      <c r="F28" s="12"/>
      <c r="Q28" s="12"/>
      <c r="R28" s="12"/>
      <c r="S28" s="12"/>
      <c r="T28" s="12"/>
    </row>
    <row r="29" spans="1:21" x14ac:dyDescent="0.25">
      <c r="B29" s="12"/>
      <c r="C29" s="12"/>
      <c r="E29" s="280"/>
      <c r="F29" s="12"/>
      <c r="Q29" s="12"/>
      <c r="R29" s="12"/>
      <c r="S29" s="12"/>
      <c r="T29" s="12"/>
    </row>
    <row r="30" spans="1:21" x14ac:dyDescent="0.25">
      <c r="B30" s="12"/>
      <c r="C30" s="12"/>
      <c r="E30" s="280"/>
      <c r="F30" s="12"/>
      <c r="Q30" s="12"/>
      <c r="R30" s="12"/>
      <c r="S30" s="12"/>
      <c r="T30" s="12"/>
    </row>
    <row r="31" spans="1:21" x14ac:dyDescent="0.25">
      <c r="B31" s="12"/>
      <c r="C31" s="12"/>
      <c r="E31" s="280"/>
      <c r="F31" s="12"/>
      <c r="Q31" s="12"/>
      <c r="R31" s="12"/>
      <c r="S31" s="12"/>
      <c r="T31" s="12"/>
    </row>
    <row r="32" spans="1:21" x14ac:dyDescent="0.25">
      <c r="B32" s="12"/>
      <c r="C32" s="12"/>
      <c r="E32" s="281"/>
      <c r="F32" s="282"/>
      <c r="Q32" s="12"/>
      <c r="R32" s="12"/>
      <c r="S32" s="12"/>
      <c r="T32" s="12"/>
    </row>
    <row r="33" spans="2:20" x14ac:dyDescent="0.25">
      <c r="B33" s="12"/>
      <c r="C33" s="12"/>
      <c r="E33" s="281"/>
      <c r="F33" s="282"/>
      <c r="Q33" s="12"/>
      <c r="R33" s="12"/>
      <c r="S33" s="12"/>
      <c r="T33" s="12"/>
    </row>
    <row r="34" spans="2:20" x14ac:dyDescent="0.25">
      <c r="B34" s="12"/>
      <c r="C34" s="12"/>
      <c r="E34" s="280"/>
      <c r="F34" s="12"/>
      <c r="Q34" s="12"/>
      <c r="R34" s="12"/>
      <c r="S34" s="12"/>
      <c r="T34" s="12"/>
    </row>
    <row r="35" spans="2:20" x14ac:dyDescent="0.25">
      <c r="B35" s="12"/>
      <c r="C35" s="12"/>
      <c r="E35" s="280"/>
      <c r="F35" s="12"/>
      <c r="Q35" s="12"/>
      <c r="R35" s="12"/>
      <c r="S35" s="12"/>
      <c r="T35" s="12"/>
    </row>
    <row r="36" spans="2:20" x14ac:dyDescent="0.25">
      <c r="B36" s="12"/>
      <c r="C36" s="12"/>
      <c r="E36" s="280"/>
      <c r="F36" s="12"/>
      <c r="Q36" s="12"/>
      <c r="R36" s="12"/>
      <c r="S36" s="12"/>
      <c r="T36" s="12"/>
    </row>
    <row r="37" spans="2:20" x14ac:dyDescent="0.25">
      <c r="B37" s="12"/>
      <c r="C37" s="12"/>
      <c r="E37" s="280"/>
      <c r="F37" s="12"/>
      <c r="Q37" s="12"/>
      <c r="R37" s="12"/>
      <c r="S37" s="12"/>
      <c r="T37" s="12"/>
    </row>
    <row r="38" spans="2:20" x14ac:dyDescent="0.25">
      <c r="B38" s="12"/>
      <c r="C38" s="12"/>
      <c r="E38" s="280"/>
      <c r="F38" s="12"/>
      <c r="L38" s="213"/>
      <c r="M38" s="12"/>
      <c r="N38" s="12"/>
      <c r="O38" s="12"/>
      <c r="P38" s="12"/>
      <c r="Q38" s="12"/>
      <c r="R38" s="12"/>
      <c r="S38" s="12"/>
      <c r="T38" s="12"/>
    </row>
    <row r="39" spans="2:20" x14ac:dyDescent="0.25">
      <c r="B39" s="12"/>
      <c r="C39" s="12"/>
      <c r="E39" s="281"/>
      <c r="F39" s="282"/>
      <c r="L39" s="213"/>
      <c r="M39" s="12"/>
      <c r="N39" s="12"/>
      <c r="O39" s="12"/>
      <c r="P39" s="12"/>
      <c r="Q39" s="12"/>
      <c r="R39" s="12"/>
      <c r="S39" s="12"/>
      <c r="T39" s="12"/>
    </row>
    <row r="40" spans="2:20" x14ac:dyDescent="0.25">
      <c r="B40" s="12"/>
      <c r="C40" s="12"/>
      <c r="E40" s="213"/>
      <c r="F40" s="12"/>
      <c r="L40" s="213"/>
      <c r="M40" s="12"/>
      <c r="N40" s="12"/>
      <c r="O40" s="12"/>
      <c r="P40" s="12"/>
      <c r="Q40" s="12"/>
      <c r="R40" s="12"/>
      <c r="S40" s="12"/>
      <c r="T40" s="12"/>
    </row>
    <row r="41" spans="2:20" x14ac:dyDescent="0.25">
      <c r="B41" s="12"/>
      <c r="C41" s="12"/>
      <c r="E41" s="281"/>
      <c r="F41" s="12"/>
      <c r="L41" s="213"/>
      <c r="M41" s="12"/>
      <c r="N41" s="12"/>
      <c r="O41" s="12"/>
      <c r="P41" s="12"/>
      <c r="Q41" s="12"/>
      <c r="R41" s="12"/>
      <c r="S41" s="12"/>
      <c r="T41" s="12"/>
    </row>
    <row r="42" spans="2:20" x14ac:dyDescent="0.25">
      <c r="B42" s="12"/>
      <c r="C42" s="12"/>
      <c r="E42" s="280"/>
      <c r="F42" s="12"/>
      <c r="L42" s="213"/>
      <c r="M42" s="12"/>
      <c r="N42" s="12"/>
      <c r="O42" s="12"/>
      <c r="P42" s="12"/>
      <c r="Q42" s="12"/>
      <c r="R42" s="12"/>
      <c r="S42" s="12"/>
      <c r="T42" s="12"/>
    </row>
    <row r="43" spans="2:20" x14ac:dyDescent="0.25">
      <c r="B43" s="12"/>
      <c r="C43" s="12"/>
      <c r="E43" s="281"/>
      <c r="F43" s="282"/>
      <c r="L43" s="213"/>
      <c r="M43" s="12"/>
      <c r="N43" s="12"/>
      <c r="O43" s="12"/>
      <c r="P43" s="12"/>
      <c r="Q43" s="12"/>
      <c r="R43" s="12"/>
      <c r="S43" s="12"/>
      <c r="T43" s="12"/>
    </row>
    <row r="44" spans="2:20" x14ac:dyDescent="0.25">
      <c r="B44" s="12"/>
      <c r="C44" s="12"/>
      <c r="E44" s="213"/>
      <c r="F44" s="12"/>
      <c r="L44" s="213"/>
      <c r="M44" s="12"/>
      <c r="N44" s="12"/>
      <c r="O44" s="12"/>
      <c r="P44" s="12"/>
      <c r="Q44" s="12"/>
      <c r="R44" s="12"/>
      <c r="S44" s="12"/>
      <c r="T44" s="12"/>
    </row>
    <row r="45" spans="2:20" x14ac:dyDescent="0.25">
      <c r="B45" s="12"/>
      <c r="C45" s="12"/>
      <c r="D45" s="283"/>
      <c r="E45" s="280"/>
      <c r="F45" s="15"/>
      <c r="L45" s="213"/>
      <c r="M45" s="12"/>
      <c r="N45" s="12"/>
      <c r="O45" s="12"/>
      <c r="P45" s="12"/>
      <c r="Q45" s="12"/>
      <c r="R45" s="12"/>
      <c r="S45" s="12"/>
      <c r="T45" s="12"/>
    </row>
    <row r="46" spans="2:20" x14ac:dyDescent="0.25">
      <c r="B46" s="12"/>
      <c r="C46" s="12"/>
      <c r="D46" s="15"/>
      <c r="E46" s="280"/>
      <c r="F46" s="15"/>
      <c r="L46" s="213"/>
      <c r="M46" s="12"/>
      <c r="N46" s="12"/>
      <c r="O46" s="12"/>
      <c r="P46" s="12"/>
      <c r="Q46" s="12"/>
      <c r="R46" s="12"/>
      <c r="S46" s="12"/>
      <c r="T46" s="12"/>
    </row>
    <row r="47" spans="2:20" x14ac:dyDescent="0.25">
      <c r="B47" s="12"/>
      <c r="C47" s="12"/>
      <c r="D47" s="283"/>
      <c r="E47" s="280"/>
      <c r="F47" s="15"/>
      <c r="L47" s="213"/>
      <c r="M47" s="12"/>
      <c r="N47" s="12"/>
      <c r="O47" s="12"/>
      <c r="P47" s="12"/>
      <c r="Q47" s="12"/>
      <c r="R47" s="12"/>
      <c r="S47" s="12"/>
      <c r="T47" s="12"/>
    </row>
    <row r="48" spans="2:20" x14ac:dyDescent="0.25">
      <c r="B48" s="12"/>
      <c r="C48" s="12"/>
      <c r="D48" s="15"/>
      <c r="E48" s="281"/>
      <c r="F48" s="284"/>
      <c r="L48" s="213"/>
      <c r="M48" s="12"/>
      <c r="N48" s="12"/>
      <c r="O48" s="12"/>
      <c r="P48" s="12"/>
      <c r="Q48" s="12"/>
      <c r="R48" s="12"/>
      <c r="S48" s="12"/>
      <c r="T48" s="12"/>
    </row>
    <row r="49" spans="2:20" x14ac:dyDescent="0.25">
      <c r="B49" s="12"/>
      <c r="C49" s="12"/>
      <c r="D49" s="283"/>
      <c r="E49" s="280"/>
      <c r="F49" s="15"/>
      <c r="L49" s="213"/>
      <c r="M49" s="12"/>
      <c r="N49" s="12"/>
      <c r="O49" s="12"/>
      <c r="P49" s="12"/>
      <c r="Q49" s="12"/>
      <c r="R49" s="12"/>
      <c r="S49" s="12"/>
      <c r="T49" s="12"/>
    </row>
    <row r="50" spans="2:20" x14ac:dyDescent="0.25">
      <c r="B50" s="12"/>
      <c r="C50" s="12"/>
      <c r="D50" s="15"/>
      <c r="E50" s="281"/>
      <c r="F50" s="15"/>
      <c r="L50" s="213"/>
      <c r="M50" s="12"/>
      <c r="N50" s="12"/>
      <c r="O50" s="12"/>
      <c r="P50" s="12"/>
      <c r="Q50" s="12"/>
      <c r="R50" s="12"/>
      <c r="S50" s="12"/>
      <c r="T50" s="12"/>
    </row>
    <row r="51" spans="2:20" x14ac:dyDescent="0.25">
      <c r="B51" s="12"/>
      <c r="C51" s="12"/>
      <c r="D51" s="283"/>
      <c r="E51" s="280"/>
      <c r="F51" s="15"/>
      <c r="L51" s="213"/>
      <c r="M51" s="12"/>
      <c r="N51" s="12"/>
      <c r="O51" s="12"/>
      <c r="P51" s="12"/>
      <c r="Q51" s="12"/>
      <c r="R51" s="12"/>
      <c r="S51" s="12"/>
      <c r="T51" s="12"/>
    </row>
    <row r="52" spans="2:20" x14ac:dyDescent="0.25">
      <c r="B52" s="12"/>
      <c r="C52" s="12"/>
      <c r="D52" s="15"/>
      <c r="E52" s="280"/>
      <c r="F52" s="15"/>
      <c r="L52" s="213"/>
      <c r="M52" s="12"/>
      <c r="N52" s="12"/>
      <c r="O52" s="12"/>
      <c r="P52" s="12"/>
      <c r="Q52" s="12"/>
      <c r="R52" s="12"/>
      <c r="S52" s="12"/>
      <c r="T52" s="12"/>
    </row>
    <row r="53" spans="2:20" x14ac:dyDescent="0.25">
      <c r="B53" s="12"/>
      <c r="C53" s="12"/>
      <c r="D53" s="15"/>
      <c r="E53" s="280"/>
      <c r="F53" s="15"/>
      <c r="L53" s="213"/>
      <c r="M53" s="12"/>
      <c r="N53" s="12"/>
      <c r="O53" s="12"/>
      <c r="P53" s="12"/>
      <c r="Q53" s="12"/>
      <c r="R53" s="12"/>
      <c r="S53" s="12"/>
      <c r="T53" s="12"/>
    </row>
    <row r="54" spans="2:20" x14ac:dyDescent="0.25">
      <c r="B54" s="12"/>
      <c r="C54" s="12"/>
      <c r="D54" s="15"/>
      <c r="E54" s="280"/>
      <c r="F54" s="15"/>
      <c r="L54" s="213"/>
      <c r="M54" s="12"/>
      <c r="N54" s="12"/>
      <c r="O54" s="12"/>
      <c r="P54" s="12"/>
      <c r="Q54" s="12"/>
      <c r="R54" s="12"/>
      <c r="S54" s="12"/>
      <c r="T54" s="12"/>
    </row>
    <row r="55" spans="2:20" x14ac:dyDescent="0.25">
      <c r="B55" s="12"/>
      <c r="C55" s="12"/>
      <c r="D55" s="15"/>
      <c r="E55" s="281"/>
      <c r="F55" s="284"/>
      <c r="L55" s="213"/>
      <c r="M55" s="12"/>
      <c r="N55" s="12"/>
      <c r="O55" s="12"/>
      <c r="P55" s="12"/>
      <c r="Q55" s="12"/>
      <c r="R55" s="12"/>
      <c r="S55" s="12"/>
      <c r="T55" s="12"/>
    </row>
    <row r="56" spans="2:20" x14ac:dyDescent="0.25">
      <c r="B56" s="12"/>
      <c r="C56" s="12"/>
      <c r="D56" s="15"/>
      <c r="E56" s="280"/>
      <c r="F56" s="15"/>
      <c r="L56" s="213"/>
      <c r="M56" s="12"/>
      <c r="N56" s="12"/>
      <c r="O56" s="12"/>
      <c r="P56" s="12"/>
      <c r="Q56" s="12"/>
      <c r="R56" s="12"/>
      <c r="S56" s="12"/>
      <c r="T56" s="12"/>
    </row>
    <row r="57" spans="2:20" x14ac:dyDescent="0.25">
      <c r="B57" s="12"/>
      <c r="C57" s="12"/>
      <c r="D57" s="15"/>
      <c r="E57" s="281"/>
      <c r="F57" s="284"/>
      <c r="L57" s="213"/>
      <c r="M57" s="12"/>
      <c r="N57" s="12"/>
      <c r="O57" s="12"/>
      <c r="P57" s="12"/>
      <c r="Q57" s="12"/>
      <c r="R57" s="12"/>
      <c r="S57" s="12"/>
      <c r="T57" s="12"/>
    </row>
    <row r="58" spans="2:20" x14ac:dyDescent="0.25">
      <c r="B58" s="12"/>
      <c r="C58" s="12"/>
      <c r="D58" s="283"/>
      <c r="E58" s="280"/>
      <c r="F58" s="15"/>
      <c r="L58" s="213"/>
      <c r="M58" s="12"/>
      <c r="N58" s="12"/>
      <c r="O58" s="12"/>
      <c r="P58" s="12"/>
      <c r="Q58" s="12"/>
      <c r="R58" s="12"/>
      <c r="S58" s="12"/>
      <c r="T58" s="12"/>
    </row>
    <row r="59" spans="2:20" x14ac:dyDescent="0.25">
      <c r="B59" s="12"/>
      <c r="C59" s="12"/>
      <c r="D59" s="15"/>
      <c r="E59" s="281"/>
      <c r="F59" s="284"/>
      <c r="L59" s="213"/>
      <c r="M59" s="12"/>
      <c r="N59" s="12"/>
      <c r="O59" s="12"/>
      <c r="P59" s="12"/>
      <c r="Q59" s="12"/>
      <c r="R59" s="12"/>
      <c r="S59" s="12"/>
      <c r="T59" s="12"/>
    </row>
    <row r="60" spans="2:20" x14ac:dyDescent="0.25">
      <c r="B60" s="12"/>
      <c r="C60" s="12"/>
      <c r="D60" s="15"/>
      <c r="E60" s="280"/>
      <c r="F60" s="15"/>
      <c r="L60" s="213"/>
      <c r="M60" s="12"/>
      <c r="N60" s="12"/>
      <c r="O60" s="12"/>
      <c r="P60" s="12"/>
      <c r="Q60" s="12"/>
      <c r="R60" s="12"/>
      <c r="S60" s="12"/>
      <c r="T60" s="12"/>
    </row>
    <row r="61" spans="2:20" x14ac:dyDescent="0.25">
      <c r="B61" s="12"/>
      <c r="C61" s="12"/>
      <c r="D61" s="15"/>
      <c r="E61" s="281"/>
      <c r="F61" s="284"/>
      <c r="L61" s="213"/>
      <c r="M61" s="12"/>
      <c r="N61" s="12"/>
      <c r="O61" s="12"/>
      <c r="P61" s="12"/>
      <c r="Q61" s="12"/>
      <c r="R61" s="12"/>
      <c r="S61" s="12"/>
      <c r="T61" s="12"/>
    </row>
    <row r="62" spans="2:20" x14ac:dyDescent="0.25">
      <c r="B62" s="12"/>
      <c r="C62" s="12"/>
      <c r="D62" s="283"/>
      <c r="E62" s="280"/>
      <c r="F62" s="15"/>
      <c r="L62" s="213"/>
      <c r="M62" s="12"/>
      <c r="N62" s="12"/>
      <c r="O62" s="12"/>
      <c r="P62" s="12"/>
      <c r="Q62" s="12"/>
      <c r="R62" s="12"/>
      <c r="S62" s="12"/>
      <c r="T62" s="12"/>
    </row>
    <row r="63" spans="2:20" x14ac:dyDescent="0.25">
      <c r="B63" s="12"/>
      <c r="C63" s="12"/>
      <c r="D63" s="15"/>
      <c r="E63" s="281"/>
      <c r="F63" s="15"/>
      <c r="L63" s="213"/>
      <c r="M63" s="12"/>
      <c r="N63" s="12"/>
      <c r="O63" s="12"/>
      <c r="P63" s="12"/>
      <c r="Q63" s="12"/>
      <c r="R63" s="12"/>
      <c r="S63" s="12"/>
      <c r="T63" s="12"/>
    </row>
    <row r="64" spans="2:20" x14ac:dyDescent="0.25">
      <c r="B64" s="12"/>
      <c r="C64" s="12"/>
      <c r="D64" s="15"/>
      <c r="E64" s="280"/>
      <c r="F64" s="15"/>
      <c r="L64" s="213"/>
      <c r="M64" s="12"/>
      <c r="N64" s="12"/>
      <c r="O64" s="12"/>
      <c r="P64" s="12"/>
      <c r="Q64" s="12"/>
      <c r="R64" s="12"/>
      <c r="S64" s="12"/>
      <c r="T64" s="12"/>
    </row>
    <row r="65" spans="2:20" x14ac:dyDescent="0.25">
      <c r="B65" s="12"/>
      <c r="C65" s="12"/>
      <c r="D65" s="15"/>
      <c r="E65" s="281"/>
      <c r="F65" s="284"/>
      <c r="L65" s="213"/>
      <c r="M65" s="12"/>
      <c r="N65" s="12"/>
      <c r="O65" s="12"/>
      <c r="P65" s="12"/>
      <c r="Q65" s="12"/>
      <c r="R65" s="12"/>
      <c r="S65" s="12"/>
      <c r="T65" s="12"/>
    </row>
    <row r="66" spans="2:20" x14ac:dyDescent="0.25">
      <c r="B66" s="12"/>
      <c r="C66" s="12"/>
      <c r="D66" s="15"/>
      <c r="E66" s="281"/>
      <c r="F66" s="284"/>
      <c r="L66" s="213"/>
      <c r="M66" s="12"/>
      <c r="N66" s="12"/>
      <c r="O66" s="12"/>
      <c r="P66" s="12"/>
      <c r="Q66" s="12"/>
      <c r="R66" s="12"/>
      <c r="S66" s="12"/>
      <c r="T66" s="12"/>
    </row>
    <row r="67" spans="2:20" x14ac:dyDescent="0.25">
      <c r="B67" s="12"/>
      <c r="C67" s="12"/>
      <c r="D67" s="15"/>
      <c r="E67" s="280"/>
      <c r="F67" s="15"/>
      <c r="L67" s="213"/>
      <c r="M67" s="12"/>
      <c r="N67" s="12"/>
      <c r="O67" s="12"/>
      <c r="P67" s="12"/>
      <c r="Q67" s="12"/>
      <c r="R67" s="12"/>
      <c r="S67" s="12"/>
      <c r="T67" s="12"/>
    </row>
    <row r="68" spans="2:20" x14ac:dyDescent="0.25">
      <c r="B68" s="12"/>
      <c r="C68" s="12"/>
      <c r="D68" s="15"/>
      <c r="E68" s="280"/>
      <c r="F68" s="15"/>
      <c r="L68" s="213"/>
      <c r="M68" s="12"/>
      <c r="N68" s="12"/>
      <c r="O68" s="12"/>
      <c r="P68" s="12"/>
      <c r="Q68" s="12"/>
      <c r="R68" s="12"/>
      <c r="S68" s="12"/>
      <c r="T68" s="12"/>
    </row>
  </sheetData>
  <autoFilter ref="A1:V68">
    <sortState ref="A2:V68">
      <sortCondition ref="A1:A68"/>
    </sortState>
  </autoFilter>
  <sortState ref="A2:AB76">
    <sortCondition ref="A2:A7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opLeftCell="B1" workbookViewId="0">
      <pane ySplit="1" topLeftCell="A2" activePane="bottomLeft" state="frozen"/>
      <selection pane="bottomLeft" activeCell="K32" sqref="K32"/>
    </sheetView>
  </sheetViews>
  <sheetFormatPr defaultRowHeight="15" x14ac:dyDescent="0.25"/>
  <cols>
    <col min="1" max="1" width="46.140625" customWidth="1"/>
    <col min="2" max="2" width="32.5703125" style="7" customWidth="1"/>
    <col min="3" max="3" width="13.140625" customWidth="1"/>
    <col min="4" max="4" width="16.5703125" customWidth="1"/>
    <col min="5" max="5" width="13" customWidth="1"/>
    <col min="6" max="6" width="13.140625" customWidth="1"/>
    <col min="7" max="7" width="15.140625" customWidth="1"/>
    <col min="8" max="8" width="13.42578125" customWidth="1"/>
    <col min="9" max="9" width="11.85546875" customWidth="1"/>
    <col min="10" max="10" width="12.5703125" customWidth="1"/>
    <col min="11" max="11" width="13.7109375" customWidth="1"/>
    <col min="12" max="12" width="13.42578125" customWidth="1"/>
    <col min="13" max="13" width="14.42578125" customWidth="1"/>
    <col min="14" max="14" width="18.140625" customWidth="1"/>
  </cols>
  <sheetData>
    <row r="1" spans="1:14" ht="63" thickBot="1" x14ac:dyDescent="0.3">
      <c r="A1" s="23" t="s">
        <v>2549</v>
      </c>
      <c r="B1" s="50" t="s">
        <v>21</v>
      </c>
      <c r="C1" s="51" t="s">
        <v>302</v>
      </c>
      <c r="D1" s="52" t="s">
        <v>292</v>
      </c>
      <c r="E1" s="53" t="s">
        <v>303</v>
      </c>
      <c r="F1" s="54" t="s">
        <v>2588</v>
      </c>
      <c r="G1" s="28" t="s">
        <v>294</v>
      </c>
      <c r="H1" s="29" t="s">
        <v>2589</v>
      </c>
      <c r="I1" s="55" t="s">
        <v>24</v>
      </c>
      <c r="J1" s="56" t="s">
        <v>25</v>
      </c>
      <c r="K1" s="56" t="s">
        <v>304</v>
      </c>
      <c r="L1" s="57" t="s">
        <v>305</v>
      </c>
      <c r="M1" s="32" t="s">
        <v>297</v>
      </c>
      <c r="N1" s="33" t="s">
        <v>306</v>
      </c>
    </row>
    <row r="2" spans="1:14" x14ac:dyDescent="0.25">
      <c r="A2" s="1"/>
      <c r="B2" s="34" t="s">
        <v>7</v>
      </c>
      <c r="C2" s="58">
        <v>1083150.6000000001</v>
      </c>
      <c r="D2" s="70">
        <v>41250</v>
      </c>
      <c r="E2" s="8">
        <v>3.808334685869167E-2</v>
      </c>
      <c r="F2" s="60">
        <v>0.04</v>
      </c>
      <c r="G2" s="61">
        <v>2076.0240000000049</v>
      </c>
      <c r="H2" s="62">
        <v>0</v>
      </c>
      <c r="I2" s="63"/>
      <c r="J2" s="64">
        <v>10000</v>
      </c>
      <c r="K2" s="64"/>
      <c r="L2" s="62"/>
      <c r="M2" s="65">
        <v>10000</v>
      </c>
      <c r="N2" s="359">
        <v>4.7315673369889649E-2</v>
      </c>
    </row>
    <row r="3" spans="1:14" x14ac:dyDescent="0.25">
      <c r="A3" s="1"/>
      <c r="B3" s="34" t="s">
        <v>9</v>
      </c>
      <c r="C3" s="58">
        <v>3672584.3</v>
      </c>
      <c r="D3" s="70">
        <v>977794</v>
      </c>
      <c r="E3" s="8">
        <v>0.26624140390732487</v>
      </c>
      <c r="F3" s="60">
        <v>0.1</v>
      </c>
      <c r="G3" s="61">
        <v>0</v>
      </c>
      <c r="H3" s="62">
        <v>0</v>
      </c>
      <c r="I3" s="63"/>
      <c r="J3" s="64"/>
      <c r="K3" s="64"/>
      <c r="L3" s="62"/>
      <c r="M3" s="65">
        <v>0</v>
      </c>
      <c r="N3" s="359">
        <v>0.26624140390732487</v>
      </c>
    </row>
    <row r="4" spans="1:14" x14ac:dyDescent="0.25">
      <c r="A4" s="1"/>
      <c r="B4" s="34" t="s">
        <v>10</v>
      </c>
      <c r="C4" s="58">
        <v>3657313</v>
      </c>
      <c r="D4" s="70">
        <v>1061245</v>
      </c>
      <c r="E4" s="8">
        <v>0.290170679950007</v>
      </c>
      <c r="F4" s="60"/>
      <c r="G4" s="67"/>
      <c r="H4" s="62"/>
      <c r="I4" s="63"/>
      <c r="J4" s="64"/>
      <c r="K4" s="64">
        <v>150000</v>
      </c>
      <c r="L4" s="62"/>
      <c r="M4" s="65">
        <v>150000</v>
      </c>
      <c r="N4" s="359">
        <v>0.33118439685091211</v>
      </c>
    </row>
    <row r="5" spans="1:14" x14ac:dyDescent="0.25">
      <c r="A5" s="1"/>
      <c r="B5" s="34" t="s">
        <v>11</v>
      </c>
      <c r="C5" s="58">
        <v>730741.8</v>
      </c>
      <c r="D5" s="70">
        <v>124544</v>
      </c>
      <c r="E5" s="8">
        <v>0.17043502917172659</v>
      </c>
      <c r="F5" s="60"/>
      <c r="G5" s="71"/>
      <c r="H5" s="62"/>
      <c r="I5" s="63"/>
      <c r="J5" s="64"/>
      <c r="K5" s="64"/>
      <c r="L5" s="62"/>
      <c r="M5" s="65">
        <v>0</v>
      </c>
      <c r="N5" s="359">
        <v>0.17043502917172659</v>
      </c>
    </row>
    <row r="6" spans="1:14" x14ac:dyDescent="0.25">
      <c r="A6" s="1"/>
      <c r="B6" s="34" t="s">
        <v>0</v>
      </c>
      <c r="C6" s="58">
        <v>576110.19999999995</v>
      </c>
      <c r="D6" s="59">
        <v>4801.5741159999998</v>
      </c>
      <c r="E6" s="8">
        <v>8.3344716271296707E-3</v>
      </c>
      <c r="F6" s="60">
        <v>0.04</v>
      </c>
      <c r="G6" s="61">
        <v>18242.833884</v>
      </c>
      <c r="H6" s="62">
        <v>10177.291084</v>
      </c>
      <c r="I6" s="72">
        <v>8065.5427999999993</v>
      </c>
      <c r="J6" s="64"/>
      <c r="K6" s="64"/>
      <c r="L6" s="62"/>
      <c r="M6" s="65">
        <v>18242.833884</v>
      </c>
      <c r="N6" s="359">
        <v>0.04</v>
      </c>
    </row>
    <row r="7" spans="1:14" x14ac:dyDescent="0.25">
      <c r="A7" t="s">
        <v>2547</v>
      </c>
      <c r="B7" s="34" t="s">
        <v>22</v>
      </c>
      <c r="C7" s="58">
        <v>365755.7</v>
      </c>
      <c r="D7" s="59">
        <v>15818.76605</v>
      </c>
      <c r="E7" s="8">
        <v>4.3249540745366376E-2</v>
      </c>
      <c r="F7" s="60">
        <v>0.27</v>
      </c>
      <c r="G7" s="61">
        <v>82935.272949999999</v>
      </c>
      <c r="H7" s="62">
        <v>71962.601949999997</v>
      </c>
      <c r="I7" s="74">
        <v>10972.671</v>
      </c>
      <c r="J7" s="64"/>
      <c r="K7" s="64"/>
      <c r="L7" s="62"/>
      <c r="M7" s="65">
        <v>82935.272949999999</v>
      </c>
      <c r="N7" s="359">
        <v>0.27</v>
      </c>
    </row>
    <row r="8" spans="1:14" x14ac:dyDescent="0.25">
      <c r="A8" t="s">
        <v>2547</v>
      </c>
      <c r="B8" s="34" t="s">
        <v>23</v>
      </c>
      <c r="C8" s="58">
        <v>270774.2</v>
      </c>
      <c r="D8" s="70">
        <v>48606</v>
      </c>
      <c r="E8" s="8">
        <v>0.17950750108392896</v>
      </c>
      <c r="F8" s="60"/>
      <c r="G8" s="71"/>
      <c r="H8" s="62"/>
      <c r="I8" s="63"/>
      <c r="J8" s="64"/>
      <c r="K8" s="64"/>
      <c r="L8" s="62">
        <v>5548.8400000000038</v>
      </c>
      <c r="M8" s="65">
        <v>5548.8400000000038</v>
      </c>
      <c r="N8" s="359">
        <v>0.2</v>
      </c>
    </row>
    <row r="9" spans="1:14" x14ac:dyDescent="0.25">
      <c r="A9" s="1"/>
      <c r="B9" s="34" t="s">
        <v>12</v>
      </c>
      <c r="C9" s="58">
        <v>1079901.1000000001</v>
      </c>
      <c r="D9" s="70">
        <v>144123</v>
      </c>
      <c r="E9" s="8">
        <v>0.13345944364720064</v>
      </c>
      <c r="F9" s="60" t="s">
        <v>307</v>
      </c>
      <c r="G9" s="67">
        <v>0</v>
      </c>
      <c r="H9" s="62">
        <v>0</v>
      </c>
      <c r="I9" s="63"/>
      <c r="J9" s="64">
        <v>150</v>
      </c>
      <c r="K9" s="64"/>
      <c r="L9" s="62"/>
      <c r="M9" s="65">
        <v>150</v>
      </c>
      <c r="N9" s="359">
        <v>0.13359834525587574</v>
      </c>
    </row>
    <row r="10" spans="1:14" x14ac:dyDescent="0.25">
      <c r="A10" s="1"/>
      <c r="B10" s="34" t="s">
        <v>1</v>
      </c>
      <c r="C10" s="58">
        <v>94238</v>
      </c>
      <c r="D10" s="59">
        <v>664.79885200000001</v>
      </c>
      <c r="E10" s="8">
        <v>7.0544669029478559E-3</v>
      </c>
      <c r="F10" s="60"/>
      <c r="G10" s="71"/>
      <c r="H10" s="62"/>
      <c r="I10" s="63"/>
      <c r="J10" s="64"/>
      <c r="K10" s="64"/>
      <c r="L10" s="62"/>
      <c r="M10" s="65">
        <v>0</v>
      </c>
      <c r="N10" s="359">
        <v>7.0544669029478559E-3</v>
      </c>
    </row>
    <row r="11" spans="1:14" x14ac:dyDescent="0.25">
      <c r="A11" s="1"/>
      <c r="B11" s="34" t="s">
        <v>13</v>
      </c>
      <c r="C11" s="58">
        <v>549091.6</v>
      </c>
      <c r="D11" s="66">
        <v>52.093516999999999</v>
      </c>
      <c r="E11" s="8">
        <v>9.4872179796594953E-5</v>
      </c>
      <c r="F11" s="60"/>
      <c r="G11" s="67"/>
      <c r="H11" s="62"/>
      <c r="I11" s="68"/>
      <c r="J11" s="69"/>
      <c r="K11" s="69"/>
      <c r="L11" s="62"/>
      <c r="M11" s="65">
        <v>0</v>
      </c>
      <c r="N11" s="359">
        <v>9.4872179796594953E-5</v>
      </c>
    </row>
    <row r="12" spans="1:14" x14ac:dyDescent="0.25">
      <c r="A12" s="1"/>
      <c r="B12" s="34" t="s">
        <v>14</v>
      </c>
      <c r="C12" s="58">
        <v>136563.79999999999</v>
      </c>
      <c r="D12" s="70">
        <v>1366</v>
      </c>
      <c r="E12" s="8">
        <v>1.0002650775681405E-2</v>
      </c>
      <c r="F12" s="60"/>
      <c r="G12" s="67"/>
      <c r="H12" s="62"/>
      <c r="I12" s="63"/>
      <c r="J12" s="64"/>
      <c r="K12" s="64"/>
      <c r="L12" s="62"/>
      <c r="M12" s="65">
        <v>0</v>
      </c>
      <c r="N12" s="359">
        <v>1.0002650775681405E-2</v>
      </c>
    </row>
    <row r="13" spans="1:14" x14ac:dyDescent="0.25">
      <c r="A13" s="1"/>
      <c r="B13" s="34" t="s">
        <v>2</v>
      </c>
      <c r="C13" s="58">
        <v>118336.4</v>
      </c>
      <c r="D13" s="59">
        <v>1065.193982</v>
      </c>
      <c r="E13" s="8">
        <v>9.0014060086330162E-3</v>
      </c>
      <c r="F13" s="60">
        <v>0.1</v>
      </c>
      <c r="G13" s="73" t="s">
        <v>299</v>
      </c>
      <c r="H13" s="62"/>
      <c r="I13" s="72">
        <v>1572.5495999999998</v>
      </c>
      <c r="J13" s="64">
        <v>2138.17</v>
      </c>
      <c r="K13" s="64"/>
      <c r="L13" s="62"/>
      <c r="M13" s="65">
        <v>3710.7195999999999</v>
      </c>
      <c r="N13" s="359">
        <v>4.0358787169459273E-2</v>
      </c>
    </row>
    <row r="14" spans="1:14" x14ac:dyDescent="0.25">
      <c r="A14" s="1"/>
      <c r="B14" s="34" t="s">
        <v>15</v>
      </c>
      <c r="C14" s="58">
        <v>136910</v>
      </c>
      <c r="D14" s="59">
        <v>17.404509000000001</v>
      </c>
      <c r="E14" s="8">
        <v>1.2712372361405305E-4</v>
      </c>
      <c r="F14" s="60"/>
      <c r="G14" s="67"/>
      <c r="H14" s="62"/>
      <c r="I14" s="63"/>
      <c r="J14" s="64"/>
      <c r="K14" s="64"/>
      <c r="L14" s="62"/>
      <c r="M14" s="65">
        <v>0</v>
      </c>
      <c r="N14" s="359">
        <v>1.2712372361405305E-4</v>
      </c>
    </row>
    <row r="15" spans="1:14" x14ac:dyDescent="0.25">
      <c r="A15" s="1"/>
      <c r="B15" s="34" t="s">
        <v>3</v>
      </c>
      <c r="C15" s="58">
        <v>219971.20000000001</v>
      </c>
      <c r="D15" s="59">
        <v>9144.3377270000001</v>
      </c>
      <c r="E15" s="8">
        <v>4.1570613457579897E-2</v>
      </c>
      <c r="F15" s="60"/>
      <c r="G15" s="67"/>
      <c r="H15" s="62"/>
      <c r="I15" s="63"/>
      <c r="J15" s="64">
        <v>2777.21</v>
      </c>
      <c r="K15" s="64"/>
      <c r="L15" s="62"/>
      <c r="M15" s="65">
        <v>2777</v>
      </c>
      <c r="N15" s="359">
        <v>5.4194993376405633E-2</v>
      </c>
    </row>
    <row r="16" spans="1:14" x14ac:dyDescent="0.25">
      <c r="A16" t="s">
        <v>2548</v>
      </c>
      <c r="B16" s="34" t="s">
        <v>4</v>
      </c>
      <c r="C16" s="58">
        <v>3284659.7</v>
      </c>
      <c r="D16" s="70">
        <v>707851</v>
      </c>
      <c r="E16" s="8">
        <v>0.2155020807787181</v>
      </c>
      <c r="F16" s="60">
        <v>0.1</v>
      </c>
      <c r="G16" s="61">
        <v>0</v>
      </c>
      <c r="H16" s="62">
        <v>0</v>
      </c>
      <c r="I16" s="63"/>
      <c r="J16" s="64"/>
      <c r="K16" s="64"/>
      <c r="L16" s="62"/>
      <c r="M16" s="65">
        <v>0</v>
      </c>
      <c r="N16" s="359">
        <v>0.2155020807787181</v>
      </c>
    </row>
    <row r="17" spans="1:14" x14ac:dyDescent="0.25">
      <c r="A17" s="1"/>
      <c r="B17" s="34" t="s">
        <v>5</v>
      </c>
      <c r="C17" s="58">
        <v>223935.2</v>
      </c>
      <c r="D17" s="59">
        <v>6660.3451619999996</v>
      </c>
      <c r="E17" s="8">
        <v>2.9742287777892888E-2</v>
      </c>
      <c r="F17" s="60"/>
      <c r="G17" s="67"/>
      <c r="H17" s="62"/>
      <c r="I17" s="63"/>
      <c r="J17" s="64"/>
      <c r="K17" s="64"/>
      <c r="L17" s="62"/>
      <c r="M17" s="65">
        <v>0</v>
      </c>
      <c r="N17" s="359">
        <v>2.9742287777892888E-2</v>
      </c>
    </row>
    <row r="18" spans="1:14" x14ac:dyDescent="0.25">
      <c r="A18" s="1"/>
      <c r="B18" s="34" t="s">
        <v>6</v>
      </c>
      <c r="C18" s="58">
        <v>332643.5</v>
      </c>
      <c r="D18" s="59">
        <v>5593.1154509999997</v>
      </c>
      <c r="E18" s="8">
        <v>1.6814143222398752E-2</v>
      </c>
      <c r="F18" s="60"/>
      <c r="G18" s="67"/>
      <c r="H18" s="62"/>
      <c r="I18" s="63"/>
      <c r="J18" s="64"/>
      <c r="K18" s="64"/>
      <c r="L18" s="62"/>
      <c r="M18" s="65">
        <v>0</v>
      </c>
      <c r="N18" s="359">
        <v>1.6814143222398752E-2</v>
      </c>
    </row>
    <row r="19" spans="1:14" x14ac:dyDescent="0.25">
      <c r="A19" s="1"/>
      <c r="B19" s="34" t="s">
        <v>17</v>
      </c>
      <c r="C19" s="58">
        <v>838329.6</v>
      </c>
      <c r="D19" s="70">
        <v>4034</v>
      </c>
      <c r="E19" s="8">
        <v>4.8119498583850551E-3</v>
      </c>
      <c r="F19" s="60">
        <v>0.04</v>
      </c>
      <c r="G19" s="61">
        <v>29499.184000000001</v>
      </c>
      <c r="H19" s="62">
        <v>29499.184000000001</v>
      </c>
      <c r="I19" s="63"/>
      <c r="J19" s="64"/>
      <c r="K19" s="64"/>
      <c r="L19" s="62"/>
      <c r="M19" s="65">
        <v>29499.184000000001</v>
      </c>
      <c r="N19" s="359">
        <v>0.04</v>
      </c>
    </row>
    <row r="20" spans="1:14" x14ac:dyDescent="0.25">
      <c r="A20" s="1"/>
      <c r="B20" s="34" t="s">
        <v>18</v>
      </c>
      <c r="C20" s="58">
        <v>128363</v>
      </c>
      <c r="D20" s="59">
        <v>1980.928255</v>
      </c>
      <c r="E20" s="8">
        <v>1.5432237132195414E-2</v>
      </c>
      <c r="F20" s="60"/>
      <c r="G20" s="67"/>
      <c r="H20" s="62"/>
      <c r="I20" s="63"/>
      <c r="J20" s="64"/>
      <c r="K20" s="64"/>
      <c r="L20" s="62"/>
      <c r="M20" s="65">
        <v>0</v>
      </c>
      <c r="N20" s="359">
        <v>1.5432237132195414E-2</v>
      </c>
    </row>
    <row r="21" spans="1:14" x14ac:dyDescent="0.25">
      <c r="A21" s="1"/>
      <c r="B21" s="34" t="s">
        <v>19</v>
      </c>
      <c r="C21" s="58">
        <v>130098</v>
      </c>
      <c r="D21" s="59">
        <v>931.55340899999999</v>
      </c>
      <c r="E21" s="8">
        <v>7.1603976156435914E-3</v>
      </c>
      <c r="F21" s="60">
        <v>0.02</v>
      </c>
      <c r="G21" s="61">
        <v>1670.4065909999999</v>
      </c>
      <c r="H21" s="62">
        <v>0</v>
      </c>
      <c r="I21" s="72">
        <v>1670.4065909999999</v>
      </c>
      <c r="J21" s="64"/>
      <c r="K21" s="64"/>
      <c r="L21" s="62"/>
      <c r="M21" s="65">
        <v>1670.4065909999999</v>
      </c>
      <c r="N21" s="359">
        <v>0.02</v>
      </c>
    </row>
    <row r="22" spans="1:14" x14ac:dyDescent="0.25">
      <c r="A22" s="1"/>
      <c r="B22" s="34" t="s">
        <v>20</v>
      </c>
      <c r="C22" s="58">
        <v>473325.1</v>
      </c>
      <c r="D22" s="66">
        <v>16499.94341</v>
      </c>
      <c r="E22" s="8">
        <v>3.485964173461327E-2</v>
      </c>
      <c r="F22" s="60"/>
      <c r="G22" s="67"/>
      <c r="H22" s="62"/>
      <c r="I22" s="68"/>
      <c r="J22" s="69"/>
      <c r="K22" s="69"/>
      <c r="L22" s="62"/>
      <c r="M22" s="65">
        <v>0</v>
      </c>
      <c r="N22" s="359">
        <v>3.485964173461327E-2</v>
      </c>
    </row>
    <row r="23" spans="1:14" ht="15.75" thickBot="1" x14ac:dyDescent="0.3">
      <c r="B23" s="49" t="s">
        <v>300</v>
      </c>
      <c r="C23" s="360">
        <f>SUM(C2:C22)</f>
        <v>18102796</v>
      </c>
      <c r="D23" s="360">
        <f>SUM(D2:D22)</f>
        <v>3174043.0544400001</v>
      </c>
      <c r="E23" s="361">
        <f>D23/C23</f>
        <v>0.17533440991325319</v>
      </c>
      <c r="F23" s="308"/>
      <c r="G23" s="308"/>
      <c r="H23" s="308"/>
      <c r="I23" s="308"/>
      <c r="J23" s="308"/>
      <c r="K23" s="308"/>
      <c r="L23" s="308"/>
      <c r="M23" s="360">
        <f>SUM(M2:M22)</f>
        <v>304534.257025</v>
      </c>
      <c r="N23" s="362">
        <f>(M23+D23)/C23</f>
        <v>0.19215690832869134</v>
      </c>
    </row>
    <row r="24" spans="1:14" x14ac:dyDescent="0.25">
      <c r="B24"/>
    </row>
  </sheetData>
  <autoFilter ref="A1:P1"/>
  <sortState ref="A2:U27">
    <sortCondition descending="1" ref="A2:A27"/>
    <sortCondition ref="B2:B27"/>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8"/>
  <sheetViews>
    <sheetView workbookViewId="0">
      <pane ySplit="1" topLeftCell="A152" activePane="bottomLeft" state="frozen"/>
      <selection pane="bottomLeft" activeCell="C175" sqref="C175:C180"/>
    </sheetView>
  </sheetViews>
  <sheetFormatPr defaultRowHeight="15" x14ac:dyDescent="0.25"/>
  <cols>
    <col min="1" max="1" width="52.5703125" bestFit="1" customWidth="1"/>
    <col min="2" max="2" width="16.140625" style="3" customWidth="1"/>
    <col min="3" max="3" width="15.28515625" style="3" customWidth="1"/>
    <col min="5" max="5" width="38.42578125" bestFit="1" customWidth="1"/>
    <col min="6" max="6" width="14.85546875" style="3" customWidth="1"/>
    <col min="7" max="7" width="16.7109375" style="3" bestFit="1" customWidth="1"/>
    <col min="9" max="9" width="26.85546875" customWidth="1"/>
    <col min="10" max="10" width="15.42578125" customWidth="1"/>
    <col min="11" max="11" width="16.140625" customWidth="1"/>
  </cols>
  <sheetData>
    <row r="1" spans="1:11" ht="45.75" thickBot="1" x14ac:dyDescent="0.3">
      <c r="A1" s="371" t="s">
        <v>2551</v>
      </c>
      <c r="B1" s="9" t="s">
        <v>2552</v>
      </c>
      <c r="C1" s="9" t="s">
        <v>2553</v>
      </c>
      <c r="E1" s="371" t="s">
        <v>2568</v>
      </c>
      <c r="F1" s="9" t="s">
        <v>2552</v>
      </c>
      <c r="G1" s="9" t="s">
        <v>2553</v>
      </c>
      <c r="I1" s="371" t="s">
        <v>2610</v>
      </c>
      <c r="J1" s="9" t="s">
        <v>2611</v>
      </c>
      <c r="K1" s="9" t="s">
        <v>2553</v>
      </c>
    </row>
    <row r="2" spans="1:11" x14ac:dyDescent="0.25">
      <c r="A2" s="372" t="s">
        <v>217</v>
      </c>
      <c r="B2" s="373">
        <v>100</v>
      </c>
      <c r="C2" s="374">
        <v>5.830000000000001</v>
      </c>
      <c r="E2" s="386" t="s">
        <v>29</v>
      </c>
      <c r="F2" s="387">
        <v>100</v>
      </c>
      <c r="G2" s="374">
        <v>2.34</v>
      </c>
      <c r="I2" s="343" t="s">
        <v>2612</v>
      </c>
      <c r="J2" s="298">
        <v>68.8</v>
      </c>
      <c r="K2" s="3">
        <v>4.5999999999999996</v>
      </c>
    </row>
    <row r="3" spans="1:11" x14ac:dyDescent="0.25">
      <c r="A3" s="372" t="s">
        <v>131</v>
      </c>
      <c r="B3" s="373">
        <v>100</v>
      </c>
      <c r="C3" s="374">
        <v>24.56</v>
      </c>
      <c r="E3" s="386" t="s">
        <v>42</v>
      </c>
      <c r="F3" s="387">
        <v>100</v>
      </c>
      <c r="G3" s="374">
        <v>11.53</v>
      </c>
      <c r="I3" s="343" t="s">
        <v>2613</v>
      </c>
      <c r="J3" s="298">
        <v>63.2</v>
      </c>
      <c r="K3" s="3">
        <v>4.79</v>
      </c>
    </row>
    <row r="4" spans="1:11" x14ac:dyDescent="0.25">
      <c r="A4" s="372" t="s">
        <v>132</v>
      </c>
      <c r="B4" s="373">
        <v>100</v>
      </c>
      <c r="C4" s="374">
        <v>4.37</v>
      </c>
      <c r="E4" s="386" t="s">
        <v>43</v>
      </c>
      <c r="F4" s="387">
        <v>100</v>
      </c>
      <c r="G4" s="374">
        <v>0.11</v>
      </c>
      <c r="I4" s="403" t="s">
        <v>2614</v>
      </c>
      <c r="J4" s="404">
        <v>30.5</v>
      </c>
      <c r="K4" s="289">
        <v>5.93</v>
      </c>
    </row>
    <row r="5" spans="1:11" x14ac:dyDescent="0.25">
      <c r="A5" s="372" t="s">
        <v>133</v>
      </c>
      <c r="B5" s="373">
        <v>100</v>
      </c>
      <c r="C5" s="374">
        <v>5.51</v>
      </c>
      <c r="E5" s="386" t="s">
        <v>44</v>
      </c>
      <c r="F5" s="387">
        <v>100</v>
      </c>
      <c r="G5" s="374">
        <v>0.82</v>
      </c>
      <c r="I5" s="403" t="s">
        <v>2615</v>
      </c>
      <c r="J5" s="404">
        <v>29.5</v>
      </c>
      <c r="K5" s="289">
        <v>1.37</v>
      </c>
    </row>
    <row r="6" spans="1:11" x14ac:dyDescent="0.25">
      <c r="A6" s="372" t="s">
        <v>134</v>
      </c>
      <c r="B6" s="373">
        <v>100</v>
      </c>
      <c r="C6" s="374">
        <v>1.62</v>
      </c>
      <c r="E6" s="386" t="s">
        <v>45</v>
      </c>
      <c r="F6" s="387">
        <v>100</v>
      </c>
      <c r="G6" s="374">
        <v>1.49</v>
      </c>
      <c r="I6" s="405" t="s">
        <v>2616</v>
      </c>
      <c r="J6" s="406">
        <v>25</v>
      </c>
      <c r="K6" s="370">
        <v>0</v>
      </c>
    </row>
    <row r="7" spans="1:11" x14ac:dyDescent="0.25">
      <c r="A7" s="372" t="s">
        <v>135</v>
      </c>
      <c r="B7" s="373">
        <v>100</v>
      </c>
      <c r="C7" s="374">
        <v>15.53</v>
      </c>
      <c r="E7" s="386" t="s">
        <v>46</v>
      </c>
      <c r="F7" s="387">
        <v>100</v>
      </c>
      <c r="G7" s="374">
        <v>12.69</v>
      </c>
      <c r="I7" s="407" t="s">
        <v>2617</v>
      </c>
      <c r="J7" s="408">
        <v>10.3</v>
      </c>
      <c r="K7" s="3">
        <v>3.23</v>
      </c>
    </row>
    <row r="8" spans="1:11" x14ac:dyDescent="0.25">
      <c r="A8" s="372" t="s">
        <v>136</v>
      </c>
      <c r="B8" s="373">
        <v>100</v>
      </c>
      <c r="C8" s="374">
        <v>7.8</v>
      </c>
      <c r="E8" s="386" t="s">
        <v>47</v>
      </c>
      <c r="F8" s="387">
        <v>100</v>
      </c>
      <c r="G8" s="374">
        <v>1.86</v>
      </c>
      <c r="I8" s="407" t="s">
        <v>2618</v>
      </c>
      <c r="J8" s="408">
        <v>10.199999999999999</v>
      </c>
      <c r="K8" s="3">
        <v>3.5799999999999996</v>
      </c>
    </row>
    <row r="9" spans="1:11" x14ac:dyDescent="0.25">
      <c r="A9" s="372" t="s">
        <v>137</v>
      </c>
      <c r="B9" s="373">
        <v>100</v>
      </c>
      <c r="C9" s="374">
        <v>9.25</v>
      </c>
      <c r="E9" s="386" t="s">
        <v>30</v>
      </c>
      <c r="F9" s="387">
        <v>100</v>
      </c>
      <c r="G9" s="374">
        <v>100</v>
      </c>
      <c r="I9" s="407" t="s">
        <v>2619</v>
      </c>
      <c r="J9" s="408">
        <v>4.3</v>
      </c>
      <c r="K9" s="3">
        <v>3.1</v>
      </c>
    </row>
    <row r="10" spans="1:11" x14ac:dyDescent="0.25">
      <c r="A10" s="372" t="s">
        <v>138</v>
      </c>
      <c r="B10" s="373">
        <v>100</v>
      </c>
      <c r="C10" s="374">
        <v>3.85</v>
      </c>
      <c r="E10" s="386" t="s">
        <v>31</v>
      </c>
      <c r="F10" s="387">
        <v>100</v>
      </c>
      <c r="G10" s="374">
        <v>16.25</v>
      </c>
      <c r="I10" s="407" t="s">
        <v>2620</v>
      </c>
      <c r="J10" s="408">
        <v>1.9</v>
      </c>
      <c r="K10" s="3">
        <v>3.74</v>
      </c>
    </row>
    <row r="11" spans="1:11" x14ac:dyDescent="0.25">
      <c r="A11" s="372" t="s">
        <v>71</v>
      </c>
      <c r="B11" s="373">
        <v>100</v>
      </c>
      <c r="C11" s="374">
        <v>61.46</v>
      </c>
      <c r="E11" s="386" t="s">
        <v>48</v>
      </c>
      <c r="F11" s="387">
        <v>100</v>
      </c>
      <c r="G11" s="374">
        <v>99.75</v>
      </c>
      <c r="I11" s="407" t="s">
        <v>2621</v>
      </c>
      <c r="J11" s="408">
        <v>1.8</v>
      </c>
      <c r="K11" s="3">
        <v>11.91</v>
      </c>
    </row>
    <row r="12" spans="1:11" x14ac:dyDescent="0.25">
      <c r="A12" s="372" t="s">
        <v>125</v>
      </c>
      <c r="B12" s="373">
        <v>100</v>
      </c>
      <c r="C12" s="374">
        <v>7.56</v>
      </c>
      <c r="E12" s="386" t="s">
        <v>51</v>
      </c>
      <c r="F12" s="387">
        <v>100</v>
      </c>
      <c r="G12" s="374">
        <v>100</v>
      </c>
      <c r="I12" s="409" t="s">
        <v>2622</v>
      </c>
      <c r="J12" s="410">
        <v>1.5</v>
      </c>
      <c r="K12" s="289">
        <v>8.99</v>
      </c>
    </row>
    <row r="13" spans="1:11" x14ac:dyDescent="0.25">
      <c r="A13" s="372" t="s">
        <v>72</v>
      </c>
      <c r="B13" s="373">
        <v>100</v>
      </c>
      <c r="C13" s="374">
        <v>10.97</v>
      </c>
      <c r="E13" s="386" t="s">
        <v>52</v>
      </c>
      <c r="F13" s="387">
        <v>100</v>
      </c>
      <c r="G13" s="374">
        <v>56.63</v>
      </c>
      <c r="I13" s="407" t="s">
        <v>2623</v>
      </c>
      <c r="J13" s="408">
        <v>1.4000000000000001</v>
      </c>
      <c r="K13" s="3">
        <v>1.61</v>
      </c>
    </row>
    <row r="14" spans="1:11" x14ac:dyDescent="0.25">
      <c r="A14" s="372" t="s">
        <v>139</v>
      </c>
      <c r="B14" s="373">
        <v>100</v>
      </c>
      <c r="C14" s="374">
        <v>38.31</v>
      </c>
      <c r="E14" s="386" t="s">
        <v>55</v>
      </c>
      <c r="F14" s="387">
        <v>100</v>
      </c>
      <c r="G14" s="374">
        <v>7.37</v>
      </c>
      <c r="I14" s="411" t="s">
        <v>2624</v>
      </c>
      <c r="J14" s="412">
        <v>1</v>
      </c>
      <c r="K14" s="370">
        <v>7.99</v>
      </c>
    </row>
    <row r="15" spans="1:11" x14ac:dyDescent="0.25">
      <c r="A15" s="372" t="s">
        <v>140</v>
      </c>
      <c r="B15" s="373">
        <v>100</v>
      </c>
      <c r="C15" s="374">
        <v>14.5</v>
      </c>
      <c r="E15" s="386" t="s">
        <v>2569</v>
      </c>
      <c r="F15" s="387">
        <v>100</v>
      </c>
      <c r="G15" s="374">
        <v>68.83</v>
      </c>
    </row>
    <row r="16" spans="1:11" x14ac:dyDescent="0.25">
      <c r="A16" s="372" t="s">
        <v>141</v>
      </c>
      <c r="B16" s="373">
        <v>100</v>
      </c>
      <c r="C16" s="374">
        <v>49.65</v>
      </c>
      <c r="E16" s="386" t="s">
        <v>32</v>
      </c>
      <c r="F16" s="387">
        <v>100</v>
      </c>
      <c r="G16" s="374">
        <v>4.09</v>
      </c>
    </row>
    <row r="17" spans="1:7" x14ac:dyDescent="0.25">
      <c r="A17" s="372" t="s">
        <v>142</v>
      </c>
      <c r="B17" s="373">
        <v>100</v>
      </c>
      <c r="C17" s="374">
        <v>6.22</v>
      </c>
      <c r="E17" s="386" t="s">
        <v>33</v>
      </c>
      <c r="F17" s="387">
        <v>100</v>
      </c>
      <c r="G17" s="374">
        <v>0.98</v>
      </c>
    </row>
    <row r="18" spans="1:7" x14ac:dyDescent="0.25">
      <c r="A18" s="372" t="s">
        <v>143</v>
      </c>
      <c r="B18" s="373">
        <v>100</v>
      </c>
      <c r="C18" s="374">
        <v>27.9</v>
      </c>
      <c r="E18" s="386" t="s">
        <v>34</v>
      </c>
      <c r="F18" s="387">
        <v>100</v>
      </c>
      <c r="G18" s="374">
        <v>15.47</v>
      </c>
    </row>
    <row r="19" spans="1:7" x14ac:dyDescent="0.25">
      <c r="A19" s="372" t="s">
        <v>144</v>
      </c>
      <c r="B19" s="373">
        <v>100</v>
      </c>
      <c r="C19" s="374">
        <v>26.36</v>
      </c>
      <c r="E19" s="386" t="s">
        <v>57</v>
      </c>
      <c r="F19" s="387">
        <v>100</v>
      </c>
      <c r="G19" s="374">
        <v>1.59</v>
      </c>
    </row>
    <row r="20" spans="1:7" x14ac:dyDescent="0.25">
      <c r="A20" s="372" t="s">
        <v>145</v>
      </c>
      <c r="B20" s="373">
        <v>100</v>
      </c>
      <c r="C20" s="374">
        <v>33.68</v>
      </c>
      <c r="E20" s="386" t="s">
        <v>58</v>
      </c>
      <c r="F20" s="387">
        <v>100</v>
      </c>
      <c r="G20" s="374">
        <v>10.58</v>
      </c>
    </row>
    <row r="21" spans="1:7" x14ac:dyDescent="0.25">
      <c r="A21" s="372" t="s">
        <v>146</v>
      </c>
      <c r="B21" s="373">
        <v>100</v>
      </c>
      <c r="C21" s="374">
        <v>47.29</v>
      </c>
      <c r="E21" s="386" t="s">
        <v>59</v>
      </c>
      <c r="F21" s="387">
        <v>100</v>
      </c>
      <c r="G21" s="374">
        <v>100</v>
      </c>
    </row>
    <row r="22" spans="1:7" x14ac:dyDescent="0.25">
      <c r="A22" s="372" t="s">
        <v>147</v>
      </c>
      <c r="B22" s="373">
        <v>100</v>
      </c>
      <c r="C22" s="374">
        <v>1.81</v>
      </c>
      <c r="E22" s="386" t="s">
        <v>37</v>
      </c>
      <c r="F22" s="387">
        <v>100</v>
      </c>
      <c r="G22" s="374">
        <v>100</v>
      </c>
    </row>
    <row r="23" spans="1:7" x14ac:dyDescent="0.25">
      <c r="A23" s="372" t="s">
        <v>148</v>
      </c>
      <c r="B23" s="373">
        <v>100</v>
      </c>
      <c r="C23" s="374">
        <v>12.64</v>
      </c>
      <c r="E23" s="386" t="s">
        <v>62</v>
      </c>
      <c r="F23" s="387">
        <v>100</v>
      </c>
      <c r="G23" s="374">
        <v>0.3</v>
      </c>
    </row>
    <row r="24" spans="1:7" x14ac:dyDescent="0.25">
      <c r="A24" s="372" t="s">
        <v>2554</v>
      </c>
      <c r="B24" s="373">
        <v>100</v>
      </c>
      <c r="C24" s="374">
        <v>54.73</v>
      </c>
      <c r="E24" s="386" t="s">
        <v>63</v>
      </c>
      <c r="F24" s="387">
        <v>100</v>
      </c>
      <c r="G24" s="374">
        <v>100</v>
      </c>
    </row>
    <row r="25" spans="1:7" x14ac:dyDescent="0.25">
      <c r="A25" s="372" t="s">
        <v>74</v>
      </c>
      <c r="B25" s="373">
        <v>100</v>
      </c>
      <c r="C25" s="374">
        <v>43.109999999999992</v>
      </c>
      <c r="E25" s="386" t="s">
        <v>64</v>
      </c>
      <c r="F25" s="387">
        <v>100</v>
      </c>
      <c r="G25" s="374">
        <v>9.06</v>
      </c>
    </row>
    <row r="26" spans="1:7" x14ac:dyDescent="0.25">
      <c r="A26" s="372" t="s">
        <v>76</v>
      </c>
      <c r="B26" s="373">
        <v>100</v>
      </c>
      <c r="C26" s="374">
        <v>31.51</v>
      </c>
      <c r="E26" s="386" t="s">
        <v>39</v>
      </c>
      <c r="F26" s="387">
        <v>100</v>
      </c>
      <c r="G26" s="374">
        <v>6.85</v>
      </c>
    </row>
    <row r="27" spans="1:7" x14ac:dyDescent="0.25">
      <c r="A27" s="372" t="s">
        <v>77</v>
      </c>
      <c r="B27" s="373">
        <v>100</v>
      </c>
      <c r="C27" s="374">
        <v>11.87</v>
      </c>
      <c r="E27" s="386" t="s">
        <v>66</v>
      </c>
      <c r="F27" s="387">
        <v>100</v>
      </c>
      <c r="G27" s="374">
        <v>74.95</v>
      </c>
    </row>
    <row r="28" spans="1:7" x14ac:dyDescent="0.25">
      <c r="A28" s="372" t="s">
        <v>150</v>
      </c>
      <c r="B28" s="373">
        <v>100</v>
      </c>
      <c r="C28" s="374">
        <v>18.84</v>
      </c>
      <c r="E28" s="386" t="s">
        <v>68</v>
      </c>
      <c r="F28" s="387">
        <v>100</v>
      </c>
      <c r="G28" s="374">
        <v>100</v>
      </c>
    </row>
    <row r="29" spans="1:7" x14ac:dyDescent="0.25">
      <c r="A29" s="372" t="s">
        <v>151</v>
      </c>
      <c r="B29" s="373">
        <v>100</v>
      </c>
      <c r="C29" s="374">
        <v>18.329999999999998</v>
      </c>
      <c r="E29" s="386" t="s">
        <v>36</v>
      </c>
      <c r="F29" s="387">
        <v>99.300000000000011</v>
      </c>
      <c r="G29" s="374">
        <v>11.24</v>
      </c>
    </row>
    <row r="30" spans="1:7" x14ac:dyDescent="0.25">
      <c r="A30" s="372" t="s">
        <v>78</v>
      </c>
      <c r="B30" s="373">
        <v>100</v>
      </c>
      <c r="C30" s="374">
        <v>5.41</v>
      </c>
      <c r="E30" s="386" t="s">
        <v>49</v>
      </c>
      <c r="F30" s="387">
        <v>99.2</v>
      </c>
      <c r="G30" s="374">
        <v>7.79</v>
      </c>
    </row>
    <row r="31" spans="1:7" x14ac:dyDescent="0.25">
      <c r="A31" s="372" t="s">
        <v>152</v>
      </c>
      <c r="B31" s="373">
        <v>100</v>
      </c>
      <c r="C31" s="374">
        <v>11.520000000000001</v>
      </c>
      <c r="E31" s="386" t="s">
        <v>40</v>
      </c>
      <c r="F31" s="387">
        <v>98.199999999999989</v>
      </c>
      <c r="G31" s="374">
        <v>10.4</v>
      </c>
    </row>
    <row r="32" spans="1:7" x14ac:dyDescent="0.25">
      <c r="A32" s="372" t="s">
        <v>79</v>
      </c>
      <c r="B32" s="373">
        <v>100</v>
      </c>
      <c r="C32" s="374">
        <v>2.62</v>
      </c>
      <c r="E32" s="386" t="s">
        <v>61</v>
      </c>
      <c r="F32" s="387">
        <v>97.7</v>
      </c>
      <c r="G32" s="374">
        <v>1.49</v>
      </c>
    </row>
    <row r="33" spans="1:7" x14ac:dyDescent="0.25">
      <c r="A33" s="372" t="s">
        <v>80</v>
      </c>
      <c r="B33" s="373">
        <v>100</v>
      </c>
      <c r="C33" s="374">
        <v>4.43</v>
      </c>
      <c r="E33" s="386" t="s">
        <v>53</v>
      </c>
      <c r="F33" s="387">
        <v>93.3</v>
      </c>
      <c r="G33" s="374">
        <v>11.69</v>
      </c>
    </row>
    <row r="34" spans="1:7" x14ac:dyDescent="0.25">
      <c r="A34" s="372" t="s">
        <v>153</v>
      </c>
      <c r="B34" s="373">
        <v>100</v>
      </c>
      <c r="C34" s="374">
        <v>1.26</v>
      </c>
      <c r="E34" s="386" t="s">
        <v>54</v>
      </c>
      <c r="F34" s="387">
        <v>93.3</v>
      </c>
      <c r="G34" s="374">
        <v>4.95</v>
      </c>
    </row>
    <row r="35" spans="1:7" x14ac:dyDescent="0.25">
      <c r="A35" s="372" t="s">
        <v>82</v>
      </c>
      <c r="B35" s="373">
        <v>100</v>
      </c>
      <c r="C35" s="374">
        <v>13.73</v>
      </c>
      <c r="E35" s="388" t="s">
        <v>60</v>
      </c>
      <c r="F35" s="389">
        <v>92.3</v>
      </c>
      <c r="G35" s="377">
        <v>0.56999999999999995</v>
      </c>
    </row>
    <row r="36" spans="1:7" x14ac:dyDescent="0.25">
      <c r="A36" s="372" t="s">
        <v>154</v>
      </c>
      <c r="B36" s="373">
        <v>100</v>
      </c>
      <c r="C36" s="374">
        <v>24.34</v>
      </c>
      <c r="E36" s="390" t="s">
        <v>65</v>
      </c>
      <c r="F36" s="391">
        <v>88.100000000000009</v>
      </c>
      <c r="G36" s="374">
        <v>6.95</v>
      </c>
    </row>
    <row r="37" spans="1:7" x14ac:dyDescent="0.25">
      <c r="A37" s="372" t="s">
        <v>124</v>
      </c>
      <c r="B37" s="373">
        <v>100</v>
      </c>
      <c r="C37" s="374">
        <v>11.660000000000002</v>
      </c>
      <c r="E37" s="390" t="s">
        <v>67</v>
      </c>
      <c r="F37" s="391">
        <v>84.199999999999989</v>
      </c>
      <c r="G37" s="374">
        <v>2.78</v>
      </c>
    </row>
    <row r="38" spans="1:7" x14ac:dyDescent="0.25">
      <c r="A38" s="372" t="s">
        <v>83</v>
      </c>
      <c r="B38" s="373">
        <v>100</v>
      </c>
      <c r="C38" s="374">
        <v>100</v>
      </c>
      <c r="E38" s="390" t="s">
        <v>38</v>
      </c>
      <c r="F38" s="391">
        <v>75.2</v>
      </c>
      <c r="G38" s="374">
        <v>32.49</v>
      </c>
    </row>
    <row r="39" spans="1:7" x14ac:dyDescent="0.25">
      <c r="A39" s="372" t="s">
        <v>218</v>
      </c>
      <c r="B39" s="373">
        <v>100</v>
      </c>
      <c r="C39" s="374">
        <v>13.13</v>
      </c>
      <c r="E39" s="390" t="s">
        <v>70</v>
      </c>
      <c r="F39" s="391">
        <v>65.900000000000006</v>
      </c>
      <c r="G39" s="374">
        <v>22.41</v>
      </c>
    </row>
    <row r="40" spans="1:7" x14ac:dyDescent="0.25">
      <c r="A40" s="372" t="s">
        <v>219</v>
      </c>
      <c r="B40" s="373">
        <v>100</v>
      </c>
      <c r="C40" s="374">
        <v>78.72</v>
      </c>
      <c r="E40" s="392" t="s">
        <v>41</v>
      </c>
      <c r="F40" s="393">
        <v>65.2</v>
      </c>
      <c r="G40" s="377">
        <v>56.169999999999995</v>
      </c>
    </row>
    <row r="41" spans="1:7" x14ac:dyDescent="0.25">
      <c r="A41" s="372" t="s">
        <v>155</v>
      </c>
      <c r="B41" s="373">
        <v>100</v>
      </c>
      <c r="C41" s="374">
        <v>72.760000000000005</v>
      </c>
      <c r="E41" s="382" t="s">
        <v>35</v>
      </c>
      <c r="F41" s="383">
        <v>8</v>
      </c>
      <c r="G41" s="374">
        <v>3.26</v>
      </c>
    </row>
    <row r="42" spans="1:7" x14ac:dyDescent="0.25">
      <c r="A42" s="372" t="s">
        <v>156</v>
      </c>
      <c r="B42" s="373">
        <v>100</v>
      </c>
      <c r="C42" s="374">
        <v>27.59</v>
      </c>
      <c r="E42" s="382" t="s">
        <v>69</v>
      </c>
      <c r="F42" s="383">
        <v>5</v>
      </c>
      <c r="G42" s="374">
        <v>13.55</v>
      </c>
    </row>
    <row r="43" spans="1:7" x14ac:dyDescent="0.25">
      <c r="A43" s="372" t="s">
        <v>84</v>
      </c>
      <c r="B43" s="373">
        <v>100</v>
      </c>
      <c r="C43" s="374">
        <v>11.1</v>
      </c>
      <c r="E43" s="382" t="s">
        <v>56</v>
      </c>
      <c r="F43" s="383">
        <v>2.2000000000000002</v>
      </c>
      <c r="G43" s="374">
        <v>15.58</v>
      </c>
    </row>
    <row r="44" spans="1:7" x14ac:dyDescent="0.25">
      <c r="A44" s="372" t="s">
        <v>232</v>
      </c>
      <c r="B44" s="373">
        <v>100</v>
      </c>
      <c r="C44" s="374">
        <v>21.7</v>
      </c>
      <c r="E44" s="384" t="s">
        <v>50</v>
      </c>
      <c r="F44" s="385">
        <v>0.8</v>
      </c>
      <c r="G44" s="377">
        <v>29.38</v>
      </c>
    </row>
    <row r="45" spans="1:7" x14ac:dyDescent="0.25">
      <c r="A45" s="372" t="s">
        <v>233</v>
      </c>
      <c r="B45" s="373">
        <v>100</v>
      </c>
      <c r="C45" s="374">
        <v>21.28</v>
      </c>
    </row>
    <row r="46" spans="1:7" x14ac:dyDescent="0.25">
      <c r="A46" s="372" t="s">
        <v>234</v>
      </c>
      <c r="B46" s="373">
        <v>100</v>
      </c>
      <c r="C46" s="374">
        <v>7.57</v>
      </c>
    </row>
    <row r="47" spans="1:7" x14ac:dyDescent="0.25">
      <c r="A47" s="372" t="s">
        <v>235</v>
      </c>
      <c r="B47" s="373">
        <v>100</v>
      </c>
      <c r="C47" s="374">
        <v>62.61</v>
      </c>
    </row>
    <row r="48" spans="1:7" x14ac:dyDescent="0.25">
      <c r="A48" s="372" t="s">
        <v>157</v>
      </c>
      <c r="B48" s="373">
        <v>100</v>
      </c>
      <c r="C48" s="374">
        <v>15.21</v>
      </c>
    </row>
    <row r="49" spans="1:3" x14ac:dyDescent="0.25">
      <c r="A49" s="372" t="s">
        <v>86</v>
      </c>
      <c r="B49" s="373">
        <v>100</v>
      </c>
      <c r="C49" s="374">
        <v>71.55</v>
      </c>
    </row>
    <row r="50" spans="1:3" x14ac:dyDescent="0.25">
      <c r="A50" s="372" t="s">
        <v>159</v>
      </c>
      <c r="B50" s="373">
        <v>100</v>
      </c>
      <c r="C50" s="374">
        <v>2.58</v>
      </c>
    </row>
    <row r="51" spans="1:3" x14ac:dyDescent="0.25">
      <c r="A51" s="372" t="s">
        <v>160</v>
      </c>
      <c r="B51" s="373">
        <v>100</v>
      </c>
      <c r="C51" s="374">
        <v>1.77</v>
      </c>
    </row>
    <row r="52" spans="1:3" x14ac:dyDescent="0.25">
      <c r="A52" s="372" t="s">
        <v>161</v>
      </c>
      <c r="B52" s="373">
        <v>100</v>
      </c>
      <c r="C52" s="374">
        <v>95.93</v>
      </c>
    </row>
    <row r="53" spans="1:3" x14ac:dyDescent="0.25">
      <c r="A53" s="372" t="s">
        <v>220</v>
      </c>
      <c r="B53" s="373">
        <v>100</v>
      </c>
      <c r="C53" s="374">
        <v>100</v>
      </c>
    </row>
    <row r="54" spans="1:3" x14ac:dyDescent="0.25">
      <c r="A54" s="372" t="s">
        <v>162</v>
      </c>
      <c r="B54" s="373">
        <v>100</v>
      </c>
      <c r="C54" s="374">
        <v>5.84</v>
      </c>
    </row>
    <row r="55" spans="1:3" x14ac:dyDescent="0.25">
      <c r="A55" s="372" t="s">
        <v>163</v>
      </c>
      <c r="B55" s="373">
        <v>100</v>
      </c>
      <c r="C55" s="374">
        <v>2.34</v>
      </c>
    </row>
    <row r="56" spans="1:3" x14ac:dyDescent="0.25">
      <c r="A56" s="372" t="s">
        <v>2555</v>
      </c>
      <c r="B56" s="373">
        <v>100</v>
      </c>
      <c r="C56" s="374">
        <v>7.95</v>
      </c>
    </row>
    <row r="57" spans="1:3" x14ac:dyDescent="0.25">
      <c r="A57" s="372" t="s">
        <v>164</v>
      </c>
      <c r="B57" s="373">
        <v>100</v>
      </c>
      <c r="C57" s="374">
        <v>71.319999999999993</v>
      </c>
    </row>
    <row r="58" spans="1:3" x14ac:dyDescent="0.25">
      <c r="A58" s="372" t="s">
        <v>165</v>
      </c>
      <c r="B58" s="373">
        <v>100</v>
      </c>
      <c r="C58" s="374">
        <v>34.08</v>
      </c>
    </row>
    <row r="59" spans="1:3" x14ac:dyDescent="0.25">
      <c r="A59" s="372" t="s">
        <v>166</v>
      </c>
      <c r="B59" s="373">
        <v>100</v>
      </c>
      <c r="C59" s="374">
        <v>79.540000000000006</v>
      </c>
    </row>
    <row r="60" spans="1:3" x14ac:dyDescent="0.25">
      <c r="A60" s="372" t="s">
        <v>167</v>
      </c>
      <c r="B60" s="373">
        <v>100</v>
      </c>
      <c r="C60" s="374">
        <v>51.34</v>
      </c>
    </row>
    <row r="61" spans="1:3" x14ac:dyDescent="0.25">
      <c r="A61" s="372" t="s">
        <v>87</v>
      </c>
      <c r="B61" s="373">
        <v>100</v>
      </c>
      <c r="C61" s="374">
        <v>49.54</v>
      </c>
    </row>
    <row r="62" spans="1:3" x14ac:dyDescent="0.25">
      <c r="A62" s="372" t="s">
        <v>2556</v>
      </c>
      <c r="B62" s="373">
        <v>100</v>
      </c>
      <c r="C62" s="374">
        <v>46.1</v>
      </c>
    </row>
    <row r="63" spans="1:3" x14ac:dyDescent="0.25">
      <c r="A63" s="372" t="s">
        <v>168</v>
      </c>
      <c r="B63" s="373">
        <v>100</v>
      </c>
      <c r="C63" s="374">
        <v>12.92</v>
      </c>
    </row>
    <row r="64" spans="1:3" x14ac:dyDescent="0.25">
      <c r="A64" s="372" t="s">
        <v>169</v>
      </c>
      <c r="B64" s="373">
        <v>100</v>
      </c>
      <c r="C64" s="374">
        <v>6.95</v>
      </c>
    </row>
    <row r="65" spans="1:3" x14ac:dyDescent="0.25">
      <c r="A65" s="372" t="s">
        <v>170</v>
      </c>
      <c r="B65" s="373">
        <v>100</v>
      </c>
      <c r="C65" s="374">
        <v>3.08</v>
      </c>
    </row>
    <row r="66" spans="1:3" x14ac:dyDescent="0.25">
      <c r="A66" s="372" t="s">
        <v>2557</v>
      </c>
      <c r="B66" s="373">
        <v>100</v>
      </c>
      <c r="C66" s="374">
        <v>25.74</v>
      </c>
    </row>
    <row r="67" spans="1:3" x14ac:dyDescent="0.25">
      <c r="A67" s="372" t="s">
        <v>88</v>
      </c>
      <c r="B67" s="373">
        <v>100</v>
      </c>
      <c r="C67" s="374">
        <v>100</v>
      </c>
    </row>
    <row r="68" spans="1:3" x14ac:dyDescent="0.25">
      <c r="A68" s="372" t="s">
        <v>89</v>
      </c>
      <c r="B68" s="373">
        <v>100</v>
      </c>
      <c r="C68" s="374">
        <v>35.270000000000003</v>
      </c>
    </row>
    <row r="69" spans="1:3" x14ac:dyDescent="0.25">
      <c r="A69" s="372" t="s">
        <v>90</v>
      </c>
      <c r="B69" s="373">
        <v>100</v>
      </c>
      <c r="C69" s="374">
        <v>11.56</v>
      </c>
    </row>
    <row r="70" spans="1:3" x14ac:dyDescent="0.25">
      <c r="A70" s="372" t="s">
        <v>91</v>
      </c>
      <c r="B70" s="373">
        <v>100</v>
      </c>
      <c r="C70" s="374">
        <v>9.5299999999999994</v>
      </c>
    </row>
    <row r="71" spans="1:3" x14ac:dyDescent="0.25">
      <c r="A71" s="372" t="s">
        <v>221</v>
      </c>
      <c r="B71" s="373">
        <v>100</v>
      </c>
      <c r="C71" s="374">
        <v>93.27</v>
      </c>
    </row>
    <row r="72" spans="1:3" x14ac:dyDescent="0.25">
      <c r="A72" s="372" t="s">
        <v>222</v>
      </c>
      <c r="B72" s="373">
        <v>100</v>
      </c>
      <c r="C72" s="374">
        <v>36.36</v>
      </c>
    </row>
    <row r="73" spans="1:3" x14ac:dyDescent="0.25">
      <c r="A73" s="372" t="s">
        <v>171</v>
      </c>
      <c r="B73" s="373">
        <v>100</v>
      </c>
      <c r="C73" s="374">
        <v>62.13</v>
      </c>
    </row>
    <row r="74" spans="1:3" x14ac:dyDescent="0.25">
      <c r="A74" s="372" t="s">
        <v>223</v>
      </c>
      <c r="B74" s="373">
        <v>100</v>
      </c>
      <c r="C74" s="374">
        <v>39.21</v>
      </c>
    </row>
    <row r="75" spans="1:3" x14ac:dyDescent="0.25">
      <c r="A75" s="372" t="s">
        <v>172</v>
      </c>
      <c r="B75" s="373">
        <v>100</v>
      </c>
      <c r="C75" s="374">
        <v>14.26</v>
      </c>
    </row>
    <row r="76" spans="1:3" x14ac:dyDescent="0.25">
      <c r="A76" s="372" t="s">
        <v>173</v>
      </c>
      <c r="B76" s="373">
        <v>100</v>
      </c>
      <c r="C76" s="374">
        <v>5.39</v>
      </c>
    </row>
    <row r="77" spans="1:3" x14ac:dyDescent="0.25">
      <c r="A77" s="372" t="s">
        <v>224</v>
      </c>
      <c r="B77" s="373">
        <v>100</v>
      </c>
      <c r="C77" s="374">
        <v>45.5</v>
      </c>
    </row>
    <row r="78" spans="1:3" x14ac:dyDescent="0.25">
      <c r="A78" s="372" t="s">
        <v>174</v>
      </c>
      <c r="B78" s="373">
        <v>100</v>
      </c>
      <c r="C78" s="374">
        <v>2.4</v>
      </c>
    </row>
    <row r="79" spans="1:3" x14ac:dyDescent="0.25">
      <c r="A79" s="372" t="s">
        <v>175</v>
      </c>
      <c r="B79" s="373">
        <v>100</v>
      </c>
      <c r="C79" s="374">
        <v>14.67</v>
      </c>
    </row>
    <row r="80" spans="1:3" x14ac:dyDescent="0.25">
      <c r="A80" s="372" t="s">
        <v>225</v>
      </c>
      <c r="B80" s="373">
        <v>100</v>
      </c>
      <c r="C80" s="374">
        <v>7.58</v>
      </c>
    </row>
    <row r="81" spans="1:3" x14ac:dyDescent="0.25">
      <c r="A81" s="372" t="s">
        <v>176</v>
      </c>
      <c r="B81" s="373">
        <v>100</v>
      </c>
      <c r="C81" s="374">
        <v>45.88</v>
      </c>
    </row>
    <row r="82" spans="1:3" x14ac:dyDescent="0.25">
      <c r="A82" s="372" t="s">
        <v>177</v>
      </c>
      <c r="B82" s="373">
        <v>100</v>
      </c>
      <c r="C82" s="374">
        <v>100</v>
      </c>
    </row>
    <row r="83" spans="1:3" x14ac:dyDescent="0.25">
      <c r="A83" s="372" t="s">
        <v>2558</v>
      </c>
      <c r="B83" s="373">
        <v>100</v>
      </c>
      <c r="C83" s="374">
        <v>3.54</v>
      </c>
    </row>
    <row r="84" spans="1:3" x14ac:dyDescent="0.25">
      <c r="A84" s="372" t="s">
        <v>178</v>
      </c>
      <c r="B84" s="373">
        <v>100</v>
      </c>
      <c r="C84" s="374">
        <v>32.25</v>
      </c>
    </row>
    <row r="85" spans="1:3" x14ac:dyDescent="0.25">
      <c r="A85" s="372" t="s">
        <v>2559</v>
      </c>
      <c r="B85" s="373">
        <v>100</v>
      </c>
      <c r="C85" s="374">
        <v>68.87</v>
      </c>
    </row>
    <row r="86" spans="1:3" x14ac:dyDescent="0.25">
      <c r="A86" s="372" t="s">
        <v>2560</v>
      </c>
      <c r="B86" s="373">
        <v>100</v>
      </c>
      <c r="C86" s="374">
        <v>15.52</v>
      </c>
    </row>
    <row r="87" spans="1:3" x14ac:dyDescent="0.25">
      <c r="A87" s="372" t="s">
        <v>179</v>
      </c>
      <c r="B87" s="373">
        <v>100</v>
      </c>
      <c r="C87" s="374">
        <v>25.02</v>
      </c>
    </row>
    <row r="88" spans="1:3" x14ac:dyDescent="0.25">
      <c r="A88" s="372" t="s">
        <v>92</v>
      </c>
      <c r="B88" s="373">
        <v>100</v>
      </c>
      <c r="C88" s="374">
        <v>5.37</v>
      </c>
    </row>
    <row r="89" spans="1:3" x14ac:dyDescent="0.25">
      <c r="A89" s="372" t="s">
        <v>94</v>
      </c>
      <c r="B89" s="373">
        <v>100</v>
      </c>
      <c r="C89" s="374">
        <v>16.420000000000002</v>
      </c>
    </row>
    <row r="90" spans="1:3" x14ac:dyDescent="0.25">
      <c r="A90" s="372" t="s">
        <v>2561</v>
      </c>
      <c r="B90" s="373">
        <v>100</v>
      </c>
      <c r="C90" s="374">
        <v>22.27</v>
      </c>
    </row>
    <row r="91" spans="1:3" x14ac:dyDescent="0.25">
      <c r="A91" s="372" t="s">
        <v>95</v>
      </c>
      <c r="B91" s="373">
        <v>100</v>
      </c>
      <c r="C91" s="374">
        <v>2.5299999999999998</v>
      </c>
    </row>
    <row r="92" spans="1:3" x14ac:dyDescent="0.25">
      <c r="A92" s="372" t="s">
        <v>180</v>
      </c>
      <c r="B92" s="373">
        <v>100</v>
      </c>
      <c r="C92" s="374">
        <v>32.96</v>
      </c>
    </row>
    <row r="93" spans="1:3" x14ac:dyDescent="0.25">
      <c r="A93" s="372" t="s">
        <v>181</v>
      </c>
      <c r="B93" s="373">
        <v>100</v>
      </c>
      <c r="C93" s="374">
        <v>31.83</v>
      </c>
    </row>
    <row r="94" spans="1:3" x14ac:dyDescent="0.25">
      <c r="A94" s="372" t="s">
        <v>182</v>
      </c>
      <c r="B94" s="373">
        <v>100</v>
      </c>
      <c r="C94" s="374">
        <v>29.76</v>
      </c>
    </row>
    <row r="95" spans="1:3" x14ac:dyDescent="0.25">
      <c r="A95" s="372" t="s">
        <v>96</v>
      </c>
      <c r="B95" s="373">
        <v>100</v>
      </c>
      <c r="C95" s="374">
        <v>53.78</v>
      </c>
    </row>
    <row r="96" spans="1:3" x14ac:dyDescent="0.25">
      <c r="A96" s="372" t="s">
        <v>183</v>
      </c>
      <c r="B96" s="373">
        <v>100</v>
      </c>
      <c r="C96" s="374">
        <v>14.16</v>
      </c>
    </row>
    <row r="97" spans="1:3" x14ac:dyDescent="0.25">
      <c r="A97" s="372" t="s">
        <v>97</v>
      </c>
      <c r="B97" s="373">
        <v>100</v>
      </c>
      <c r="C97" s="374">
        <v>2.0099999999999998</v>
      </c>
    </row>
    <row r="98" spans="1:3" x14ac:dyDescent="0.25">
      <c r="A98" s="372" t="s">
        <v>184</v>
      </c>
      <c r="B98" s="373">
        <v>100</v>
      </c>
      <c r="C98" s="374">
        <v>58.23</v>
      </c>
    </row>
    <row r="99" spans="1:3" x14ac:dyDescent="0.25">
      <c r="A99" s="372" t="s">
        <v>185</v>
      </c>
      <c r="B99" s="373">
        <v>100</v>
      </c>
      <c r="C99" s="374">
        <v>41.79</v>
      </c>
    </row>
    <row r="100" spans="1:3" x14ac:dyDescent="0.25">
      <c r="A100" s="372" t="s">
        <v>98</v>
      </c>
      <c r="B100" s="373">
        <v>100</v>
      </c>
      <c r="C100" s="374">
        <v>1.45</v>
      </c>
    </row>
    <row r="101" spans="1:3" x14ac:dyDescent="0.25">
      <c r="A101" s="372" t="s">
        <v>186</v>
      </c>
      <c r="B101" s="373">
        <v>100</v>
      </c>
      <c r="C101" s="374">
        <v>16.84</v>
      </c>
    </row>
    <row r="102" spans="1:3" x14ac:dyDescent="0.25">
      <c r="A102" s="372" t="s">
        <v>99</v>
      </c>
      <c r="B102" s="373">
        <v>100</v>
      </c>
      <c r="C102" s="374">
        <v>28.17</v>
      </c>
    </row>
    <row r="103" spans="1:3" x14ac:dyDescent="0.25">
      <c r="A103" s="372" t="s">
        <v>187</v>
      </c>
      <c r="B103" s="373">
        <v>100</v>
      </c>
      <c r="C103" s="374">
        <v>82.2</v>
      </c>
    </row>
    <row r="104" spans="1:3" x14ac:dyDescent="0.25">
      <c r="A104" s="372" t="s">
        <v>188</v>
      </c>
      <c r="B104" s="373">
        <v>100</v>
      </c>
      <c r="C104" s="374">
        <v>19.95</v>
      </c>
    </row>
    <row r="105" spans="1:3" x14ac:dyDescent="0.25">
      <c r="A105" s="372" t="s">
        <v>227</v>
      </c>
      <c r="B105" s="373">
        <v>100</v>
      </c>
      <c r="C105" s="374">
        <v>34.53</v>
      </c>
    </row>
    <row r="106" spans="1:3" x14ac:dyDescent="0.25">
      <c r="A106" s="372" t="s">
        <v>190</v>
      </c>
      <c r="B106" s="373">
        <v>100</v>
      </c>
      <c r="C106" s="374">
        <v>7.0000000000000007E-2</v>
      </c>
    </row>
    <row r="107" spans="1:3" x14ac:dyDescent="0.25">
      <c r="A107" s="372" t="s">
        <v>191</v>
      </c>
      <c r="B107" s="373">
        <v>100</v>
      </c>
      <c r="C107" s="374">
        <v>4.87</v>
      </c>
    </row>
    <row r="108" spans="1:3" x14ac:dyDescent="0.25">
      <c r="A108" s="372" t="s">
        <v>192</v>
      </c>
      <c r="B108" s="373">
        <v>100</v>
      </c>
      <c r="C108" s="374">
        <v>2.6</v>
      </c>
    </row>
    <row r="109" spans="1:3" x14ac:dyDescent="0.25">
      <c r="A109" s="372" t="s">
        <v>193</v>
      </c>
      <c r="B109" s="373">
        <v>100</v>
      </c>
      <c r="C109" s="374">
        <v>14.45</v>
      </c>
    </row>
    <row r="110" spans="1:3" x14ac:dyDescent="0.25">
      <c r="A110" s="372" t="s">
        <v>2562</v>
      </c>
      <c r="B110" s="373">
        <v>100</v>
      </c>
      <c r="C110" s="374">
        <v>43.37</v>
      </c>
    </row>
    <row r="111" spans="1:3" x14ac:dyDescent="0.25">
      <c r="A111" s="372" t="s">
        <v>194</v>
      </c>
      <c r="B111" s="373">
        <v>100</v>
      </c>
      <c r="C111" s="374">
        <v>59.83</v>
      </c>
    </row>
    <row r="112" spans="1:3" x14ac:dyDescent="0.25">
      <c r="A112" s="372" t="s">
        <v>195</v>
      </c>
      <c r="B112" s="373">
        <v>100</v>
      </c>
      <c r="C112" s="374">
        <v>37.81</v>
      </c>
    </row>
    <row r="113" spans="1:3" x14ac:dyDescent="0.25">
      <c r="A113" s="372" t="s">
        <v>196</v>
      </c>
      <c r="B113" s="373">
        <v>100</v>
      </c>
      <c r="C113" s="374">
        <v>60.27</v>
      </c>
    </row>
    <row r="114" spans="1:3" x14ac:dyDescent="0.25">
      <c r="A114" s="372" t="s">
        <v>228</v>
      </c>
      <c r="B114" s="373">
        <v>100</v>
      </c>
      <c r="C114" s="374">
        <v>11.51</v>
      </c>
    </row>
    <row r="115" spans="1:3" x14ac:dyDescent="0.25">
      <c r="A115" s="372" t="s">
        <v>100</v>
      </c>
      <c r="B115" s="373">
        <v>100</v>
      </c>
      <c r="C115" s="374">
        <v>18.309999999999999</v>
      </c>
    </row>
    <row r="116" spans="1:3" x14ac:dyDescent="0.25">
      <c r="A116" s="372" t="s">
        <v>197</v>
      </c>
      <c r="B116" s="373">
        <v>100</v>
      </c>
      <c r="C116" s="374">
        <v>45.84</v>
      </c>
    </row>
    <row r="117" spans="1:3" x14ac:dyDescent="0.25">
      <c r="A117" s="372" t="s">
        <v>229</v>
      </c>
      <c r="B117" s="373">
        <v>100</v>
      </c>
      <c r="C117" s="374">
        <v>98.2</v>
      </c>
    </row>
    <row r="118" spans="1:3" x14ac:dyDescent="0.25">
      <c r="A118" s="372" t="s">
        <v>198</v>
      </c>
      <c r="B118" s="373">
        <v>100</v>
      </c>
      <c r="C118" s="374">
        <v>4.49</v>
      </c>
    </row>
    <row r="119" spans="1:3" x14ac:dyDescent="0.25">
      <c r="A119" s="372" t="s">
        <v>199</v>
      </c>
      <c r="B119" s="373">
        <v>100</v>
      </c>
      <c r="C119" s="374">
        <v>33.46</v>
      </c>
    </row>
    <row r="120" spans="1:3" x14ac:dyDescent="0.25">
      <c r="A120" s="372" t="s">
        <v>101</v>
      </c>
      <c r="B120" s="373">
        <v>100</v>
      </c>
      <c r="C120" s="374">
        <v>22.91</v>
      </c>
    </row>
    <row r="121" spans="1:3" x14ac:dyDescent="0.25">
      <c r="A121" s="372" t="s">
        <v>102</v>
      </c>
      <c r="B121" s="373">
        <v>100</v>
      </c>
      <c r="C121" s="374">
        <v>87.35</v>
      </c>
    </row>
    <row r="122" spans="1:3" x14ac:dyDescent="0.25">
      <c r="A122" s="372" t="s">
        <v>103</v>
      </c>
      <c r="B122" s="373">
        <v>100</v>
      </c>
      <c r="C122" s="374">
        <v>39.119999999999997</v>
      </c>
    </row>
    <row r="123" spans="1:3" x14ac:dyDescent="0.25">
      <c r="A123" s="372" t="s">
        <v>105</v>
      </c>
      <c r="B123" s="373">
        <v>100</v>
      </c>
      <c r="C123" s="374">
        <v>16.7</v>
      </c>
    </row>
    <row r="124" spans="1:3" x14ac:dyDescent="0.25">
      <c r="A124" s="372" t="s">
        <v>106</v>
      </c>
      <c r="B124" s="373">
        <v>100</v>
      </c>
      <c r="C124" s="374">
        <v>6.63</v>
      </c>
    </row>
    <row r="125" spans="1:3" x14ac:dyDescent="0.25">
      <c r="A125" s="372" t="s">
        <v>107</v>
      </c>
      <c r="B125" s="373">
        <v>100</v>
      </c>
      <c r="C125" s="374">
        <v>2.99</v>
      </c>
    </row>
    <row r="126" spans="1:3" x14ac:dyDescent="0.25">
      <c r="A126" s="372" t="s">
        <v>110</v>
      </c>
      <c r="B126" s="373">
        <v>100</v>
      </c>
      <c r="C126" s="374">
        <v>11.14</v>
      </c>
    </row>
    <row r="127" spans="1:3" x14ac:dyDescent="0.25">
      <c r="A127" s="372" t="s">
        <v>230</v>
      </c>
      <c r="B127" s="373">
        <v>100</v>
      </c>
      <c r="C127" s="374">
        <v>10.83</v>
      </c>
    </row>
    <row r="128" spans="1:3" x14ac:dyDescent="0.25">
      <c r="A128" s="372" t="s">
        <v>2563</v>
      </c>
      <c r="B128" s="373">
        <v>100</v>
      </c>
      <c r="C128" s="374">
        <v>27.84</v>
      </c>
    </row>
    <row r="129" spans="1:3" x14ac:dyDescent="0.25">
      <c r="A129" s="372" t="s">
        <v>112</v>
      </c>
      <c r="B129" s="373">
        <v>100</v>
      </c>
      <c r="C129" s="374">
        <v>5.43</v>
      </c>
    </row>
    <row r="130" spans="1:3" x14ac:dyDescent="0.25">
      <c r="A130" s="372" t="s">
        <v>113</v>
      </c>
      <c r="B130" s="373">
        <v>100</v>
      </c>
      <c r="C130" s="374">
        <v>22.24</v>
      </c>
    </row>
    <row r="131" spans="1:3" x14ac:dyDescent="0.25">
      <c r="A131" s="372" t="s">
        <v>200</v>
      </c>
      <c r="B131" s="373">
        <v>100</v>
      </c>
      <c r="C131" s="374">
        <v>21.24</v>
      </c>
    </row>
    <row r="132" spans="1:3" x14ac:dyDescent="0.25">
      <c r="A132" s="372" t="s">
        <v>201</v>
      </c>
      <c r="B132" s="373">
        <v>100</v>
      </c>
      <c r="C132" s="374">
        <v>11.99</v>
      </c>
    </row>
    <row r="133" spans="1:3" x14ac:dyDescent="0.25">
      <c r="A133" s="372" t="s">
        <v>202</v>
      </c>
      <c r="B133" s="373">
        <v>100</v>
      </c>
      <c r="C133" s="374">
        <v>28.31</v>
      </c>
    </row>
    <row r="134" spans="1:3" x14ac:dyDescent="0.25">
      <c r="A134" s="372" t="s">
        <v>203</v>
      </c>
      <c r="B134" s="373">
        <v>100</v>
      </c>
      <c r="C134" s="374">
        <v>0.56999999999999995</v>
      </c>
    </row>
    <row r="135" spans="1:3" x14ac:dyDescent="0.25">
      <c r="A135" s="372" t="s">
        <v>114</v>
      </c>
      <c r="B135" s="373">
        <v>100</v>
      </c>
      <c r="C135" s="374">
        <v>46.37</v>
      </c>
    </row>
    <row r="136" spans="1:3" x14ac:dyDescent="0.25">
      <c r="A136" s="372" t="s">
        <v>115</v>
      </c>
      <c r="B136" s="373">
        <v>100</v>
      </c>
      <c r="C136" s="374">
        <v>4.3899999999999997</v>
      </c>
    </row>
    <row r="137" spans="1:3" x14ac:dyDescent="0.25">
      <c r="A137" s="372" t="s">
        <v>204</v>
      </c>
      <c r="B137" s="373">
        <v>100</v>
      </c>
      <c r="C137" s="374">
        <v>40.020000000000003</v>
      </c>
    </row>
    <row r="138" spans="1:3" x14ac:dyDescent="0.25">
      <c r="A138" s="372" t="s">
        <v>205</v>
      </c>
      <c r="B138" s="373">
        <v>100</v>
      </c>
      <c r="C138" s="374">
        <v>100</v>
      </c>
    </row>
    <row r="139" spans="1:3" x14ac:dyDescent="0.25">
      <c r="A139" s="372" t="s">
        <v>116</v>
      </c>
      <c r="B139" s="373">
        <v>100</v>
      </c>
      <c r="C139" s="374">
        <v>60.28</v>
      </c>
    </row>
    <row r="140" spans="1:3" x14ac:dyDescent="0.25">
      <c r="A140" s="372" t="s">
        <v>117</v>
      </c>
      <c r="B140" s="373">
        <v>100</v>
      </c>
      <c r="C140" s="374">
        <v>6.18</v>
      </c>
    </row>
    <row r="141" spans="1:3" x14ac:dyDescent="0.25">
      <c r="A141" s="372" t="s">
        <v>216</v>
      </c>
      <c r="B141" s="373">
        <v>100</v>
      </c>
      <c r="C141" s="374">
        <v>72.27</v>
      </c>
    </row>
    <row r="142" spans="1:3" x14ac:dyDescent="0.25">
      <c r="A142" s="372" t="s">
        <v>127</v>
      </c>
      <c r="B142" s="373">
        <v>100</v>
      </c>
      <c r="C142" s="374">
        <v>16.43</v>
      </c>
    </row>
    <row r="143" spans="1:3" x14ac:dyDescent="0.25">
      <c r="A143" s="372" t="s">
        <v>206</v>
      </c>
      <c r="B143" s="373">
        <v>100</v>
      </c>
      <c r="C143" s="374">
        <v>19.27</v>
      </c>
    </row>
    <row r="144" spans="1:3" x14ac:dyDescent="0.25">
      <c r="A144" s="372" t="s">
        <v>119</v>
      </c>
      <c r="B144" s="373">
        <v>100</v>
      </c>
      <c r="C144" s="374">
        <v>17.940000000000001</v>
      </c>
    </row>
    <row r="145" spans="1:3" x14ac:dyDescent="0.25">
      <c r="A145" s="372" t="s">
        <v>207</v>
      </c>
      <c r="B145" s="373">
        <v>100</v>
      </c>
      <c r="C145" s="374">
        <v>100</v>
      </c>
    </row>
    <row r="146" spans="1:3" x14ac:dyDescent="0.25">
      <c r="A146" s="372" t="s">
        <v>208</v>
      </c>
      <c r="B146" s="373">
        <v>100</v>
      </c>
      <c r="C146" s="374">
        <v>7.37</v>
      </c>
    </row>
    <row r="147" spans="1:3" x14ac:dyDescent="0.25">
      <c r="A147" s="372" t="s">
        <v>209</v>
      </c>
      <c r="B147" s="373">
        <v>100</v>
      </c>
      <c r="C147" s="374">
        <v>67.56</v>
      </c>
    </row>
    <row r="148" spans="1:3" x14ac:dyDescent="0.25">
      <c r="A148" s="372" t="s">
        <v>210</v>
      </c>
      <c r="B148" s="373">
        <v>100</v>
      </c>
      <c r="C148" s="374">
        <v>20.94</v>
      </c>
    </row>
    <row r="149" spans="1:3" x14ac:dyDescent="0.25">
      <c r="A149" s="372" t="s">
        <v>211</v>
      </c>
      <c r="B149" s="373">
        <v>100</v>
      </c>
      <c r="C149" s="374">
        <v>3.17</v>
      </c>
    </row>
    <row r="150" spans="1:3" x14ac:dyDescent="0.25">
      <c r="A150" s="372" t="s">
        <v>212</v>
      </c>
      <c r="B150" s="373">
        <v>100</v>
      </c>
      <c r="C150" s="374">
        <v>23.03</v>
      </c>
    </row>
    <row r="151" spans="1:3" x14ac:dyDescent="0.25">
      <c r="A151" s="372" t="s">
        <v>213</v>
      </c>
      <c r="B151" s="373">
        <v>100</v>
      </c>
      <c r="C151" s="374">
        <v>58.53</v>
      </c>
    </row>
    <row r="152" spans="1:3" x14ac:dyDescent="0.25">
      <c r="A152" s="372" t="s">
        <v>120</v>
      </c>
      <c r="B152" s="373">
        <v>100</v>
      </c>
      <c r="C152" s="374">
        <v>4.8</v>
      </c>
    </row>
    <row r="153" spans="1:3" x14ac:dyDescent="0.25">
      <c r="A153" s="372" t="s">
        <v>121</v>
      </c>
      <c r="B153" s="373">
        <v>100</v>
      </c>
      <c r="C153" s="374">
        <v>7.8</v>
      </c>
    </row>
    <row r="154" spans="1:3" x14ac:dyDescent="0.25">
      <c r="A154" s="372" t="s">
        <v>122</v>
      </c>
      <c r="B154" s="373">
        <v>100</v>
      </c>
      <c r="C154" s="374">
        <v>6.17</v>
      </c>
    </row>
    <row r="155" spans="1:3" x14ac:dyDescent="0.25">
      <c r="A155" s="372" t="s">
        <v>214</v>
      </c>
      <c r="B155" s="373">
        <v>100</v>
      </c>
      <c r="C155" s="374">
        <v>5.3</v>
      </c>
    </row>
    <row r="156" spans="1:3" x14ac:dyDescent="0.25">
      <c r="A156" s="372" t="s">
        <v>215</v>
      </c>
      <c r="B156" s="373">
        <v>100</v>
      </c>
      <c r="C156" s="374">
        <v>33.299999999999997</v>
      </c>
    </row>
    <row r="157" spans="1:3" x14ac:dyDescent="0.25">
      <c r="A157" s="372" t="s">
        <v>128</v>
      </c>
      <c r="B157" s="373">
        <v>100</v>
      </c>
      <c r="C157" s="374">
        <v>9.69</v>
      </c>
    </row>
    <row r="158" spans="1:3" x14ac:dyDescent="0.25">
      <c r="A158" s="372" t="s">
        <v>129</v>
      </c>
      <c r="B158" s="373">
        <v>100</v>
      </c>
      <c r="C158" s="374">
        <v>22.73</v>
      </c>
    </row>
    <row r="159" spans="1:3" x14ac:dyDescent="0.25">
      <c r="A159" s="372" t="s">
        <v>75</v>
      </c>
      <c r="B159" s="373">
        <v>99.999999999999986</v>
      </c>
      <c r="C159" s="374">
        <v>9.11</v>
      </c>
    </row>
    <row r="160" spans="1:3" x14ac:dyDescent="0.25">
      <c r="A160" s="372" t="s">
        <v>149</v>
      </c>
      <c r="B160" s="373">
        <v>99.999999999999986</v>
      </c>
      <c r="C160" s="374">
        <v>15.38</v>
      </c>
    </row>
    <row r="161" spans="1:3" x14ac:dyDescent="0.25">
      <c r="A161" s="372" t="s">
        <v>158</v>
      </c>
      <c r="B161" s="373">
        <v>99.9</v>
      </c>
      <c r="C161" s="374">
        <v>19.29</v>
      </c>
    </row>
    <row r="162" spans="1:3" x14ac:dyDescent="0.25">
      <c r="A162" s="372" t="s">
        <v>2564</v>
      </c>
      <c r="B162" s="373">
        <v>99.9</v>
      </c>
      <c r="C162" s="374">
        <v>62.35</v>
      </c>
    </row>
    <row r="163" spans="1:3" x14ac:dyDescent="0.25">
      <c r="A163" s="372" t="s">
        <v>226</v>
      </c>
      <c r="B163" s="373">
        <v>99.9</v>
      </c>
      <c r="C163" s="374">
        <v>42.95000000000001</v>
      </c>
    </row>
    <row r="164" spans="1:3" x14ac:dyDescent="0.25">
      <c r="A164" s="372" t="s">
        <v>189</v>
      </c>
      <c r="B164" s="373">
        <v>99.9</v>
      </c>
      <c r="C164" s="374">
        <v>6.44</v>
      </c>
    </row>
    <row r="165" spans="1:3" x14ac:dyDescent="0.25">
      <c r="A165" s="372" t="s">
        <v>85</v>
      </c>
      <c r="B165" s="373">
        <v>99.8</v>
      </c>
      <c r="C165" s="374">
        <v>6.37</v>
      </c>
    </row>
    <row r="166" spans="1:3" x14ac:dyDescent="0.25">
      <c r="A166" s="372" t="s">
        <v>104</v>
      </c>
      <c r="B166" s="373">
        <v>99.8</v>
      </c>
      <c r="C166" s="374">
        <v>17.04</v>
      </c>
    </row>
    <row r="167" spans="1:3" x14ac:dyDescent="0.25">
      <c r="A167" s="372" t="s">
        <v>130</v>
      </c>
      <c r="B167" s="373">
        <v>98.4</v>
      </c>
      <c r="C167" s="374">
        <v>67.05</v>
      </c>
    </row>
    <row r="168" spans="1:3" x14ac:dyDescent="0.25">
      <c r="A168" s="372" t="s">
        <v>108</v>
      </c>
      <c r="B168" s="373">
        <v>96.7</v>
      </c>
      <c r="C168" s="374">
        <v>13.58</v>
      </c>
    </row>
    <row r="169" spans="1:3" x14ac:dyDescent="0.25">
      <c r="A169" s="375" t="s">
        <v>109</v>
      </c>
      <c r="B169" s="376">
        <v>93.9</v>
      </c>
      <c r="C169" s="377">
        <v>32.35</v>
      </c>
    </row>
    <row r="170" spans="1:3" x14ac:dyDescent="0.25">
      <c r="A170" s="378" t="s">
        <v>93</v>
      </c>
      <c r="B170" s="379">
        <v>89.7</v>
      </c>
      <c r="C170" s="374">
        <v>57.529999999999994</v>
      </c>
    </row>
    <row r="171" spans="1:3" x14ac:dyDescent="0.25">
      <c r="A171" s="378" t="s">
        <v>126</v>
      </c>
      <c r="B171" s="379">
        <v>88.800000000000011</v>
      </c>
      <c r="C171" s="374">
        <v>22.04</v>
      </c>
    </row>
    <row r="172" spans="1:3" x14ac:dyDescent="0.25">
      <c r="A172" s="378" t="s">
        <v>239</v>
      </c>
      <c r="B172" s="379">
        <v>71.8</v>
      </c>
      <c r="C172" s="374">
        <v>37.18</v>
      </c>
    </row>
    <row r="173" spans="1:3" x14ac:dyDescent="0.25">
      <c r="A173" s="378" t="s">
        <v>236</v>
      </c>
      <c r="B173" s="379">
        <v>67</v>
      </c>
      <c r="C173" s="374">
        <v>63.56</v>
      </c>
    </row>
    <row r="174" spans="1:3" x14ac:dyDescent="0.25">
      <c r="A174" s="378" t="s">
        <v>237</v>
      </c>
      <c r="B174" s="379">
        <v>62</v>
      </c>
      <c r="C174" s="374">
        <v>21.48</v>
      </c>
    </row>
    <row r="175" spans="1:3" x14ac:dyDescent="0.25">
      <c r="A175" s="378" t="s">
        <v>238</v>
      </c>
      <c r="B175" s="379">
        <v>61.8</v>
      </c>
      <c r="C175" s="374">
        <v>10.41</v>
      </c>
    </row>
    <row r="176" spans="1:3" x14ac:dyDescent="0.25">
      <c r="A176" s="378" t="s">
        <v>81</v>
      </c>
      <c r="B176" s="379">
        <v>59.6</v>
      </c>
      <c r="C176" s="374">
        <v>7.18</v>
      </c>
    </row>
    <row r="177" spans="1:3" x14ac:dyDescent="0.25">
      <c r="A177" s="378" t="s">
        <v>118</v>
      </c>
      <c r="B177" s="379">
        <v>59</v>
      </c>
      <c r="C177" s="374">
        <v>11.35</v>
      </c>
    </row>
    <row r="178" spans="1:3" x14ac:dyDescent="0.25">
      <c r="A178" s="378" t="s">
        <v>231</v>
      </c>
      <c r="B178" s="379">
        <v>51.400000000000006</v>
      </c>
      <c r="C178" s="374">
        <v>48.4</v>
      </c>
    </row>
    <row r="179" spans="1:3" x14ac:dyDescent="0.25">
      <c r="A179" s="378" t="s">
        <v>111</v>
      </c>
      <c r="B179" s="379">
        <v>47.6</v>
      </c>
      <c r="C179" s="374">
        <v>16.420000000000002</v>
      </c>
    </row>
    <row r="180" spans="1:3" x14ac:dyDescent="0.25">
      <c r="A180" s="380" t="s">
        <v>73</v>
      </c>
      <c r="B180" s="381">
        <v>32.799999999999997</v>
      </c>
      <c r="C180" s="377">
        <v>10.6</v>
      </c>
    </row>
    <row r="181" spans="1:3" x14ac:dyDescent="0.25">
      <c r="A181" s="382" t="s">
        <v>123</v>
      </c>
      <c r="B181" s="383">
        <v>4.4000000000000004</v>
      </c>
      <c r="C181" s="374">
        <v>11.8</v>
      </c>
    </row>
    <row r="182" spans="1:3" x14ac:dyDescent="0.25">
      <c r="A182" s="382" t="s">
        <v>2565</v>
      </c>
      <c r="B182" s="383">
        <v>1.6</v>
      </c>
      <c r="C182" s="374">
        <v>9.69</v>
      </c>
    </row>
    <row r="183" spans="1:3" x14ac:dyDescent="0.25">
      <c r="A183" s="382" t="s">
        <v>2566</v>
      </c>
      <c r="B183" s="383">
        <v>0.1</v>
      </c>
      <c r="C183" s="374">
        <v>6.8</v>
      </c>
    </row>
    <row r="184" spans="1:3" x14ac:dyDescent="0.25">
      <c r="A184" s="384" t="s">
        <v>2567</v>
      </c>
      <c r="B184" s="385">
        <v>0</v>
      </c>
      <c r="C184" s="377">
        <v>33.58</v>
      </c>
    </row>
    <row r="188" spans="1:3" ht="45" x14ac:dyDescent="0.25">
      <c r="A188" s="402" t="s">
        <v>2570</v>
      </c>
    </row>
  </sheetData>
  <conditionalFormatting sqref="C2:C184">
    <cfRule type="cellIs" dxfId="34" priority="24" operator="lessThan">
      <formula>17</formula>
    </cfRule>
    <cfRule type="cellIs" dxfId="33" priority="25" operator="greaterThan">
      <formula>17</formula>
    </cfRule>
  </conditionalFormatting>
  <conditionalFormatting sqref="G2:G44">
    <cfRule type="cellIs" dxfId="32" priority="18" operator="greaterThan">
      <formula>10</formula>
    </cfRule>
    <cfRule type="cellIs" dxfId="31" priority="19" operator="lessThan">
      <formula>10</formula>
    </cfRule>
  </conditionalFormatting>
  <conditionalFormatting sqref="K2">
    <cfRule type="cellIs" dxfId="30" priority="5" operator="greaterThan">
      <formula>10</formula>
    </cfRule>
  </conditionalFormatting>
  <conditionalFormatting sqref="K2">
    <cfRule type="cellIs" dxfId="29" priority="11" operator="lessThan">
      <formula>10</formula>
    </cfRule>
  </conditionalFormatting>
  <conditionalFormatting sqref="K2">
    <cfRule type="cellIs" dxfId="28" priority="12" operator="lessThan">
      <formula>10</formula>
    </cfRule>
  </conditionalFormatting>
  <conditionalFormatting sqref="K2">
    <cfRule type="cellIs" dxfId="27" priority="13" operator="lessThan">
      <formula>10</formula>
    </cfRule>
  </conditionalFormatting>
  <conditionalFormatting sqref="K2">
    <cfRule type="cellIs" dxfId="26" priority="14" operator="lessThan">
      <formula>10</formula>
    </cfRule>
  </conditionalFormatting>
  <conditionalFormatting sqref="K2">
    <cfRule type="cellIs" dxfId="25" priority="15" operator="lessThan">
      <formula>10</formula>
    </cfRule>
  </conditionalFormatting>
  <conditionalFormatting sqref="K2">
    <cfRule type="cellIs" dxfId="24" priority="16" operator="lessThan">
      <formula>10</formula>
    </cfRule>
    <cfRule type="cellIs" dxfId="23" priority="17" operator="greaterThan">
      <formula>10</formula>
    </cfRule>
  </conditionalFormatting>
  <conditionalFormatting sqref="K2">
    <cfRule type="cellIs" dxfId="22" priority="10" operator="lessThan">
      <formula>10</formula>
    </cfRule>
  </conditionalFormatting>
  <conditionalFormatting sqref="K2">
    <cfRule type="cellIs" dxfId="21" priority="8" operator="greaterThan">
      <formula>10</formula>
    </cfRule>
    <cfRule type="cellIs" dxfId="20" priority="9" operator="lessThan">
      <formula>10</formula>
    </cfRule>
  </conditionalFormatting>
  <conditionalFormatting sqref="K2">
    <cfRule type="cellIs" dxfId="19" priority="6" operator="greaterThan">
      <formula>10</formula>
    </cfRule>
    <cfRule type="cellIs" dxfId="18" priority="7" operator="lessThan">
      <formula>10</formula>
    </cfRule>
  </conditionalFormatting>
  <conditionalFormatting sqref="K2">
    <cfRule type="cellIs" dxfId="17" priority="4" operator="lessThan">
      <formula>10</formula>
    </cfRule>
  </conditionalFormatting>
  <conditionalFormatting sqref="K2:K3">
    <cfRule type="cellIs" dxfId="16" priority="3" operator="lessThan">
      <formula>10</formula>
    </cfRule>
  </conditionalFormatting>
  <conditionalFormatting sqref="K2:K14">
    <cfRule type="cellIs" dxfId="15" priority="1" operator="greaterThan">
      <formula>10</formula>
    </cfRule>
    <cfRule type="cellIs" dxfId="14" priority="2"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1"/>
  <sheetViews>
    <sheetView workbookViewId="0">
      <pane ySplit="1" topLeftCell="A2" activePane="bottomLeft" state="frozen"/>
      <selection activeCell="B1" sqref="B1"/>
      <selection pane="bottomLeft" activeCell="L25" sqref="L25"/>
    </sheetView>
  </sheetViews>
  <sheetFormatPr defaultRowHeight="15" x14ac:dyDescent="0.25"/>
  <cols>
    <col min="1" max="1" width="25.140625" bestFit="1" customWidth="1"/>
    <col min="2" max="2" width="90.140625" customWidth="1"/>
    <col min="4" max="4" width="13.140625" customWidth="1"/>
    <col min="5" max="5" width="9.85546875" customWidth="1"/>
    <col min="6" max="6" width="10.42578125" customWidth="1"/>
    <col min="8" max="8" width="9.5703125" customWidth="1"/>
    <col min="9" max="9" width="4.28515625" customWidth="1"/>
  </cols>
  <sheetData>
    <row r="1" spans="1:8" ht="60.75" thickBot="1" x14ac:dyDescent="0.3">
      <c r="A1" s="308" t="s">
        <v>309</v>
      </c>
      <c r="B1" s="308" t="s">
        <v>474</v>
      </c>
      <c r="C1" s="309" t="s">
        <v>475</v>
      </c>
      <c r="D1" s="311" t="s">
        <v>476</v>
      </c>
      <c r="E1" s="312" t="s">
        <v>2239</v>
      </c>
      <c r="F1" s="313" t="s">
        <v>2240</v>
      </c>
      <c r="G1" s="317" t="s">
        <v>477</v>
      </c>
      <c r="H1" s="318" t="s">
        <v>478</v>
      </c>
    </row>
    <row r="2" spans="1:8" x14ac:dyDescent="0.25">
      <c r="A2" t="s">
        <v>7</v>
      </c>
      <c r="B2" s="316" t="s">
        <v>555</v>
      </c>
      <c r="C2" s="3">
        <v>29696</v>
      </c>
      <c r="D2" s="3">
        <v>0</v>
      </c>
      <c r="E2" s="3"/>
      <c r="F2" s="3" t="s">
        <v>480</v>
      </c>
      <c r="G2" s="3" t="s">
        <v>481</v>
      </c>
      <c r="H2" s="3" t="s">
        <v>482</v>
      </c>
    </row>
    <row r="3" spans="1:8" x14ac:dyDescent="0.25">
      <c r="A3" t="s">
        <v>7</v>
      </c>
      <c r="B3" t="s">
        <v>556</v>
      </c>
      <c r="C3" s="3">
        <v>19412</v>
      </c>
      <c r="D3" s="3">
        <v>0</v>
      </c>
      <c r="E3" s="3"/>
      <c r="F3" s="3"/>
      <c r="G3" s="3" t="s">
        <v>481</v>
      </c>
      <c r="H3" s="3" t="s">
        <v>482</v>
      </c>
    </row>
    <row r="4" spans="1:8" x14ac:dyDescent="0.25">
      <c r="A4" t="s">
        <v>7</v>
      </c>
      <c r="B4" t="s">
        <v>557</v>
      </c>
      <c r="C4" s="3">
        <v>19413</v>
      </c>
      <c r="D4" s="305">
        <v>38.498933000000001</v>
      </c>
      <c r="E4" s="3"/>
      <c r="F4" s="3"/>
      <c r="G4" s="3" t="s">
        <v>481</v>
      </c>
      <c r="H4" s="3" t="s">
        <v>482</v>
      </c>
    </row>
    <row r="5" spans="1:8" x14ac:dyDescent="0.25">
      <c r="A5" t="s">
        <v>7</v>
      </c>
      <c r="B5" s="316" t="s">
        <v>558</v>
      </c>
      <c r="C5" s="3">
        <v>29697</v>
      </c>
      <c r="D5" s="3">
        <v>0</v>
      </c>
      <c r="E5" s="3"/>
      <c r="F5" s="3" t="s">
        <v>480</v>
      </c>
      <c r="G5" s="3" t="s">
        <v>481</v>
      </c>
      <c r="H5" s="3" t="s">
        <v>482</v>
      </c>
    </row>
    <row r="6" spans="1:8" x14ac:dyDescent="0.25">
      <c r="A6" t="s">
        <v>7</v>
      </c>
      <c r="B6" t="s">
        <v>559</v>
      </c>
      <c r="C6" s="3">
        <v>19603</v>
      </c>
      <c r="D6" s="305">
        <v>1.3468496000000001</v>
      </c>
      <c r="E6" s="3"/>
      <c r="F6" s="3"/>
      <c r="G6" s="3" t="s">
        <v>481</v>
      </c>
      <c r="H6" s="3" t="s">
        <v>482</v>
      </c>
    </row>
    <row r="7" spans="1:8" x14ac:dyDescent="0.25">
      <c r="A7" t="s">
        <v>7</v>
      </c>
      <c r="B7" t="s">
        <v>560</v>
      </c>
      <c r="C7" s="3">
        <v>19604</v>
      </c>
      <c r="D7" s="305">
        <v>2.7612095999999999</v>
      </c>
      <c r="E7" s="3"/>
      <c r="F7" s="3"/>
      <c r="G7" s="3" t="s">
        <v>481</v>
      </c>
      <c r="H7" s="3" t="s">
        <v>482</v>
      </c>
    </row>
    <row r="8" spans="1:8" x14ac:dyDescent="0.25">
      <c r="A8" t="s">
        <v>7</v>
      </c>
      <c r="B8" t="s">
        <v>561</v>
      </c>
      <c r="C8" s="3">
        <v>19395</v>
      </c>
      <c r="D8" s="3">
        <v>0</v>
      </c>
      <c r="E8" s="3"/>
      <c r="F8" s="3"/>
      <c r="G8" s="3" t="s">
        <v>481</v>
      </c>
      <c r="H8" s="3" t="s">
        <v>482</v>
      </c>
    </row>
    <row r="9" spans="1:8" x14ac:dyDescent="0.25">
      <c r="A9" t="s">
        <v>7</v>
      </c>
      <c r="B9" t="s">
        <v>562</v>
      </c>
      <c r="C9" s="3">
        <v>19405</v>
      </c>
      <c r="D9" s="305">
        <v>7.7741224999999998</v>
      </c>
      <c r="E9" s="3"/>
      <c r="F9" s="3"/>
      <c r="G9" s="3" t="s">
        <v>481</v>
      </c>
      <c r="H9" s="3" t="s">
        <v>482</v>
      </c>
    </row>
    <row r="10" spans="1:8" x14ac:dyDescent="0.25">
      <c r="A10" t="s">
        <v>7</v>
      </c>
      <c r="B10" t="s">
        <v>563</v>
      </c>
      <c r="C10" s="3">
        <v>19545</v>
      </c>
      <c r="D10" s="305">
        <v>63.119555300000002</v>
      </c>
      <c r="E10" s="3"/>
      <c r="F10" s="3"/>
      <c r="G10" s="3" t="s">
        <v>481</v>
      </c>
      <c r="H10" s="3" t="s">
        <v>482</v>
      </c>
    </row>
    <row r="11" spans="1:8" x14ac:dyDescent="0.25">
      <c r="A11" t="s">
        <v>7</v>
      </c>
      <c r="B11" t="s">
        <v>564</v>
      </c>
      <c r="C11" s="3">
        <v>19547</v>
      </c>
      <c r="D11" s="305">
        <v>84.990497899999994</v>
      </c>
      <c r="E11" s="3"/>
      <c r="F11" s="3"/>
      <c r="G11" s="3" t="s">
        <v>481</v>
      </c>
      <c r="H11" s="3" t="s">
        <v>482</v>
      </c>
    </row>
    <row r="12" spans="1:8" x14ac:dyDescent="0.25">
      <c r="A12" t="s">
        <v>7</v>
      </c>
      <c r="B12" t="s">
        <v>565</v>
      </c>
      <c r="C12" s="3">
        <v>19366</v>
      </c>
      <c r="D12" s="3">
        <v>0</v>
      </c>
      <c r="E12" s="3"/>
      <c r="F12" s="3"/>
      <c r="G12" s="3" t="s">
        <v>481</v>
      </c>
      <c r="H12" s="3" t="s">
        <v>482</v>
      </c>
    </row>
    <row r="13" spans="1:8" x14ac:dyDescent="0.25">
      <c r="A13" t="s">
        <v>7</v>
      </c>
      <c r="B13" t="s">
        <v>566</v>
      </c>
      <c r="C13" s="3">
        <v>19618</v>
      </c>
      <c r="D13" s="3">
        <v>0</v>
      </c>
      <c r="E13" s="3"/>
      <c r="F13" s="3"/>
      <c r="G13" s="3" t="s">
        <v>481</v>
      </c>
      <c r="H13" s="3" t="s">
        <v>482</v>
      </c>
    </row>
    <row r="14" spans="1:8" x14ac:dyDescent="0.25">
      <c r="A14" t="s">
        <v>7</v>
      </c>
      <c r="B14" s="315" t="s">
        <v>567</v>
      </c>
      <c r="C14" s="3">
        <v>19355</v>
      </c>
      <c r="D14" s="305">
        <v>88.830988000000005</v>
      </c>
      <c r="E14" s="3" t="s">
        <v>480</v>
      </c>
      <c r="F14" s="3"/>
      <c r="G14" s="3" t="s">
        <v>482</v>
      </c>
      <c r="H14" s="3" t="s">
        <v>482</v>
      </c>
    </row>
    <row r="15" spans="1:8" x14ac:dyDescent="0.25">
      <c r="A15" t="s">
        <v>7</v>
      </c>
      <c r="B15" t="s">
        <v>568</v>
      </c>
      <c r="C15" s="3">
        <v>19565</v>
      </c>
      <c r="D15" s="305">
        <v>1.4739187</v>
      </c>
      <c r="E15" s="3"/>
      <c r="F15" s="3"/>
      <c r="G15" s="3" t="s">
        <v>481</v>
      </c>
      <c r="H15" s="3" t="s">
        <v>482</v>
      </c>
    </row>
    <row r="16" spans="1:8" x14ac:dyDescent="0.25">
      <c r="A16" t="s">
        <v>7</v>
      </c>
      <c r="B16" t="s">
        <v>569</v>
      </c>
      <c r="C16" s="3">
        <v>19558</v>
      </c>
      <c r="D16" s="3">
        <v>0</v>
      </c>
      <c r="E16" s="3"/>
      <c r="F16" s="3"/>
      <c r="G16" s="3" t="s">
        <v>481</v>
      </c>
      <c r="H16" s="3" t="s">
        <v>482</v>
      </c>
    </row>
    <row r="17" spans="1:8" x14ac:dyDescent="0.25">
      <c r="A17" t="s">
        <v>7</v>
      </c>
      <c r="B17" t="s">
        <v>570</v>
      </c>
      <c r="C17" s="3">
        <v>19389</v>
      </c>
      <c r="D17" s="305">
        <v>61.558188899999998</v>
      </c>
      <c r="E17" s="3"/>
      <c r="F17" s="3"/>
      <c r="G17" s="3" t="s">
        <v>481</v>
      </c>
      <c r="H17" s="3" t="s">
        <v>482</v>
      </c>
    </row>
    <row r="18" spans="1:8" x14ac:dyDescent="0.25">
      <c r="A18" t="s">
        <v>7</v>
      </c>
      <c r="B18" t="s">
        <v>571</v>
      </c>
      <c r="C18" s="3">
        <v>19390</v>
      </c>
      <c r="D18" s="305">
        <v>61.858164500000001</v>
      </c>
      <c r="E18" s="3"/>
      <c r="F18" s="3"/>
      <c r="G18" s="3" t="s">
        <v>481</v>
      </c>
      <c r="H18" s="3" t="s">
        <v>482</v>
      </c>
    </row>
    <row r="19" spans="1:8" x14ac:dyDescent="0.25">
      <c r="A19" t="s">
        <v>7</v>
      </c>
      <c r="B19" t="s">
        <v>572</v>
      </c>
      <c r="C19" s="3">
        <v>19560</v>
      </c>
      <c r="D19" s="3">
        <v>0</v>
      </c>
      <c r="E19" s="3"/>
      <c r="F19" s="3"/>
      <c r="G19" s="3" t="s">
        <v>481</v>
      </c>
      <c r="H19" s="3" t="s">
        <v>482</v>
      </c>
    </row>
    <row r="20" spans="1:8" x14ac:dyDescent="0.25">
      <c r="A20" t="s">
        <v>7</v>
      </c>
      <c r="B20" t="s">
        <v>573</v>
      </c>
      <c r="C20" s="3">
        <v>19383</v>
      </c>
      <c r="D20" s="305">
        <v>3.5549746999999998</v>
      </c>
      <c r="E20" s="3"/>
      <c r="F20" s="3"/>
      <c r="G20" s="3" t="s">
        <v>481</v>
      </c>
      <c r="H20" s="3" t="s">
        <v>482</v>
      </c>
    </row>
    <row r="21" spans="1:8" x14ac:dyDescent="0.25">
      <c r="A21" t="s">
        <v>7</v>
      </c>
      <c r="B21" t="s">
        <v>574</v>
      </c>
      <c r="C21" s="3">
        <v>19416</v>
      </c>
      <c r="D21" s="305">
        <v>7.0895028</v>
      </c>
      <c r="E21" s="3"/>
      <c r="F21" s="3"/>
      <c r="G21" s="3" t="s">
        <v>481</v>
      </c>
      <c r="H21" s="3" t="s">
        <v>482</v>
      </c>
    </row>
    <row r="22" spans="1:8" x14ac:dyDescent="0.25">
      <c r="A22" t="s">
        <v>7</v>
      </c>
      <c r="B22" t="s">
        <v>575</v>
      </c>
      <c r="C22" s="3">
        <v>19499</v>
      </c>
      <c r="D22" s="305">
        <v>10.147910700000001</v>
      </c>
      <c r="E22" s="3"/>
      <c r="F22" s="3"/>
      <c r="G22" s="3" t="s">
        <v>481</v>
      </c>
      <c r="H22" s="3" t="s">
        <v>482</v>
      </c>
    </row>
    <row r="23" spans="1:8" x14ac:dyDescent="0.25">
      <c r="A23" t="s">
        <v>7</v>
      </c>
      <c r="B23" t="s">
        <v>576</v>
      </c>
      <c r="C23" s="3">
        <v>19382</v>
      </c>
      <c r="D23" s="3">
        <v>0</v>
      </c>
      <c r="E23" s="3"/>
      <c r="F23" s="3"/>
      <c r="G23" s="3" t="s">
        <v>481</v>
      </c>
      <c r="H23" s="3" t="s">
        <v>482</v>
      </c>
    </row>
    <row r="24" spans="1:8" x14ac:dyDescent="0.25">
      <c r="A24" t="s">
        <v>7</v>
      </c>
      <c r="B24" t="s">
        <v>577</v>
      </c>
      <c r="C24" s="3">
        <v>19617</v>
      </c>
      <c r="D24" s="3">
        <v>0</v>
      </c>
      <c r="E24" s="3"/>
      <c r="F24" s="3"/>
      <c r="G24" s="3" t="s">
        <v>481</v>
      </c>
      <c r="H24" s="3" t="s">
        <v>482</v>
      </c>
    </row>
    <row r="25" spans="1:8" x14ac:dyDescent="0.25">
      <c r="A25" t="s">
        <v>7</v>
      </c>
      <c r="B25" t="s">
        <v>578</v>
      </c>
      <c r="C25" s="3">
        <v>19349</v>
      </c>
      <c r="D25" s="305">
        <v>0.19542950000000001</v>
      </c>
      <c r="E25" s="3"/>
      <c r="F25" s="3"/>
      <c r="G25" s="3" t="s">
        <v>481</v>
      </c>
      <c r="H25" s="3" t="s">
        <v>482</v>
      </c>
    </row>
    <row r="26" spans="1:8" x14ac:dyDescent="0.25">
      <c r="A26" t="s">
        <v>7</v>
      </c>
      <c r="B26" s="316" t="s">
        <v>579</v>
      </c>
      <c r="C26" s="3">
        <v>19372</v>
      </c>
      <c r="D26" s="3">
        <v>0</v>
      </c>
      <c r="E26" s="3"/>
      <c r="F26" s="3" t="s">
        <v>480</v>
      </c>
      <c r="G26" s="3" t="s">
        <v>481</v>
      </c>
      <c r="H26" s="3" t="s">
        <v>482</v>
      </c>
    </row>
    <row r="27" spans="1:8" x14ac:dyDescent="0.25">
      <c r="A27" t="s">
        <v>7</v>
      </c>
      <c r="B27" t="s">
        <v>580</v>
      </c>
      <c r="C27" s="3">
        <v>19504</v>
      </c>
      <c r="D27" s="3">
        <v>0</v>
      </c>
      <c r="E27" s="3"/>
      <c r="F27" s="3"/>
      <c r="G27" s="3" t="s">
        <v>481</v>
      </c>
      <c r="H27" s="3" t="s">
        <v>482</v>
      </c>
    </row>
    <row r="28" spans="1:8" x14ac:dyDescent="0.25">
      <c r="A28" t="s">
        <v>7</v>
      </c>
      <c r="B28" t="s">
        <v>581</v>
      </c>
      <c r="C28" s="3">
        <v>19503</v>
      </c>
      <c r="D28" s="3">
        <v>0</v>
      </c>
      <c r="E28" s="3"/>
      <c r="F28" s="3"/>
      <c r="G28" s="3" t="s">
        <v>481</v>
      </c>
      <c r="H28" s="3" t="s">
        <v>482</v>
      </c>
    </row>
    <row r="29" spans="1:8" x14ac:dyDescent="0.25">
      <c r="A29" t="s">
        <v>7</v>
      </c>
      <c r="B29" t="s">
        <v>582</v>
      </c>
      <c r="C29" s="3">
        <v>19514</v>
      </c>
      <c r="D29" s="305">
        <v>82.888818099999995</v>
      </c>
      <c r="E29" s="3"/>
      <c r="F29" s="3"/>
      <c r="G29" s="3" t="s">
        <v>481</v>
      </c>
      <c r="H29" s="3" t="s">
        <v>482</v>
      </c>
    </row>
    <row r="30" spans="1:8" x14ac:dyDescent="0.25">
      <c r="A30" t="s">
        <v>7</v>
      </c>
      <c r="B30" t="s">
        <v>583</v>
      </c>
      <c r="C30" s="3">
        <v>19364</v>
      </c>
      <c r="D30" s="3">
        <v>0</v>
      </c>
      <c r="E30" s="3"/>
      <c r="F30" s="3"/>
      <c r="G30" s="3" t="s">
        <v>481</v>
      </c>
      <c r="H30" s="3" t="s">
        <v>482</v>
      </c>
    </row>
    <row r="31" spans="1:8" x14ac:dyDescent="0.25">
      <c r="A31" t="s">
        <v>7</v>
      </c>
      <c r="B31" t="s">
        <v>584</v>
      </c>
      <c r="C31" s="3">
        <v>19614</v>
      </c>
      <c r="D31" s="305">
        <v>1.9446557</v>
      </c>
      <c r="E31" s="3"/>
      <c r="F31" s="3"/>
      <c r="G31" s="3" t="s">
        <v>481</v>
      </c>
      <c r="H31" s="3" t="s">
        <v>482</v>
      </c>
    </row>
    <row r="32" spans="1:8" x14ac:dyDescent="0.25">
      <c r="A32" t="s">
        <v>7</v>
      </c>
      <c r="B32" t="s">
        <v>585</v>
      </c>
      <c r="C32" s="3">
        <v>19613</v>
      </c>
      <c r="D32" s="3">
        <v>0</v>
      </c>
      <c r="E32" s="3"/>
      <c r="F32" s="3"/>
      <c r="G32" s="3" t="s">
        <v>481</v>
      </c>
      <c r="H32" s="3" t="s">
        <v>482</v>
      </c>
    </row>
    <row r="33" spans="1:8" x14ac:dyDescent="0.25">
      <c r="A33" t="s">
        <v>7</v>
      </c>
      <c r="B33" t="s">
        <v>586</v>
      </c>
      <c r="C33" s="3">
        <v>19576</v>
      </c>
      <c r="D33" s="305">
        <v>1.9291067</v>
      </c>
      <c r="E33" s="3"/>
      <c r="F33" s="3"/>
      <c r="G33" s="3" t="s">
        <v>481</v>
      </c>
      <c r="H33" s="3" t="s">
        <v>482</v>
      </c>
    </row>
    <row r="34" spans="1:8" x14ac:dyDescent="0.25">
      <c r="A34" t="s">
        <v>7</v>
      </c>
      <c r="B34" t="s">
        <v>587</v>
      </c>
      <c r="C34" s="3">
        <v>19397</v>
      </c>
      <c r="D34" s="3">
        <v>0</v>
      </c>
      <c r="E34" s="3"/>
      <c r="F34" s="3"/>
      <c r="G34" s="3" t="s">
        <v>481</v>
      </c>
      <c r="H34" s="3" t="s">
        <v>482</v>
      </c>
    </row>
    <row r="35" spans="1:8" x14ac:dyDescent="0.25">
      <c r="A35" t="s">
        <v>7</v>
      </c>
      <c r="B35" t="s">
        <v>588</v>
      </c>
      <c r="C35" s="3">
        <v>19525</v>
      </c>
      <c r="D35" s="3">
        <v>0</v>
      </c>
      <c r="E35" s="3"/>
      <c r="F35" s="3"/>
      <c r="G35" s="3" t="s">
        <v>481</v>
      </c>
      <c r="H35" s="3" t="s">
        <v>482</v>
      </c>
    </row>
    <row r="36" spans="1:8" x14ac:dyDescent="0.25">
      <c r="A36" t="s">
        <v>7</v>
      </c>
      <c r="B36" t="s">
        <v>589</v>
      </c>
      <c r="C36" s="3">
        <v>19616</v>
      </c>
      <c r="D36" s="3">
        <v>0</v>
      </c>
      <c r="E36" s="3"/>
      <c r="F36" s="3"/>
      <c r="G36" s="3" t="s">
        <v>481</v>
      </c>
      <c r="H36" s="3" t="s">
        <v>482</v>
      </c>
    </row>
    <row r="37" spans="1:8" x14ac:dyDescent="0.25">
      <c r="A37" t="s">
        <v>7</v>
      </c>
      <c r="B37" t="s">
        <v>590</v>
      </c>
      <c r="C37" s="3">
        <v>19453</v>
      </c>
      <c r="D37" s="3">
        <v>0</v>
      </c>
      <c r="E37" s="3"/>
      <c r="F37" s="3"/>
      <c r="G37" s="3" t="s">
        <v>481</v>
      </c>
      <c r="H37" s="3" t="s">
        <v>482</v>
      </c>
    </row>
    <row r="38" spans="1:8" x14ac:dyDescent="0.25">
      <c r="A38" t="s">
        <v>7</v>
      </c>
      <c r="B38" t="s">
        <v>591</v>
      </c>
      <c r="C38" s="3">
        <v>19460</v>
      </c>
      <c r="D38" s="3">
        <v>0</v>
      </c>
      <c r="E38" s="3"/>
      <c r="F38" s="3"/>
      <c r="G38" s="3" t="s">
        <v>481</v>
      </c>
      <c r="H38" s="3" t="s">
        <v>482</v>
      </c>
    </row>
    <row r="39" spans="1:8" x14ac:dyDescent="0.25">
      <c r="A39" t="s">
        <v>7</v>
      </c>
      <c r="B39" t="s">
        <v>592</v>
      </c>
      <c r="C39" s="3">
        <v>19461</v>
      </c>
      <c r="D39" s="3">
        <v>0</v>
      </c>
      <c r="E39" s="3"/>
      <c r="F39" s="3"/>
      <c r="G39" s="3" t="s">
        <v>481</v>
      </c>
      <c r="H39" s="3" t="s">
        <v>482</v>
      </c>
    </row>
    <row r="40" spans="1:8" x14ac:dyDescent="0.25">
      <c r="A40" t="s">
        <v>7</v>
      </c>
      <c r="B40" t="s">
        <v>593</v>
      </c>
      <c r="C40" s="3">
        <v>19432</v>
      </c>
      <c r="D40" s="305">
        <v>58.636214000000002</v>
      </c>
      <c r="E40" s="3"/>
      <c r="F40" s="3"/>
      <c r="G40" s="3" t="s">
        <v>481</v>
      </c>
      <c r="H40" s="3" t="s">
        <v>482</v>
      </c>
    </row>
    <row r="41" spans="1:8" x14ac:dyDescent="0.25">
      <c r="A41" t="s">
        <v>7</v>
      </c>
      <c r="B41" t="s">
        <v>594</v>
      </c>
      <c r="C41" s="3">
        <v>19484</v>
      </c>
      <c r="D41" s="305">
        <v>0.37952229999999998</v>
      </c>
      <c r="E41" s="3"/>
      <c r="F41" s="3"/>
      <c r="G41" s="3" t="s">
        <v>482</v>
      </c>
      <c r="H41" s="3" t="s">
        <v>482</v>
      </c>
    </row>
    <row r="42" spans="1:8" x14ac:dyDescent="0.25">
      <c r="A42" t="s">
        <v>7</v>
      </c>
      <c r="B42" t="s">
        <v>595</v>
      </c>
      <c r="C42" s="3">
        <v>19407</v>
      </c>
      <c r="D42" s="305">
        <v>91.991229899999993</v>
      </c>
      <c r="E42" s="3"/>
      <c r="F42" s="3"/>
      <c r="G42" s="3" t="s">
        <v>482</v>
      </c>
      <c r="H42" s="3" t="s">
        <v>482</v>
      </c>
    </row>
    <row r="43" spans="1:8" x14ac:dyDescent="0.25">
      <c r="A43" t="s">
        <v>7</v>
      </c>
      <c r="B43" t="s">
        <v>596</v>
      </c>
      <c r="C43" s="3">
        <v>19481</v>
      </c>
      <c r="D43" s="305">
        <v>3.9326246</v>
      </c>
      <c r="E43" s="3"/>
      <c r="F43" s="3"/>
      <c r="G43" s="3" t="s">
        <v>482</v>
      </c>
      <c r="H43" s="3" t="s">
        <v>482</v>
      </c>
    </row>
    <row r="44" spans="1:8" x14ac:dyDescent="0.25">
      <c r="A44" t="s">
        <v>7</v>
      </c>
      <c r="B44" t="s">
        <v>597</v>
      </c>
      <c r="C44" s="3">
        <v>19444</v>
      </c>
      <c r="D44" s="305">
        <v>64.393804299999999</v>
      </c>
      <c r="E44" s="3"/>
      <c r="F44" s="3"/>
      <c r="G44" s="3" t="s">
        <v>481</v>
      </c>
      <c r="H44" s="3" t="s">
        <v>482</v>
      </c>
    </row>
    <row r="45" spans="1:8" x14ac:dyDescent="0.25">
      <c r="A45" t="s">
        <v>7</v>
      </c>
      <c r="B45" s="315" t="s">
        <v>598</v>
      </c>
      <c r="C45" s="3">
        <v>45318</v>
      </c>
      <c r="D45" s="305">
        <v>1.9259865</v>
      </c>
      <c r="E45" s="3" t="s">
        <v>480</v>
      </c>
      <c r="F45" s="3"/>
      <c r="G45" s="3" t="s">
        <v>482</v>
      </c>
      <c r="H45" s="3" t="s">
        <v>482</v>
      </c>
    </row>
    <row r="46" spans="1:8" x14ac:dyDescent="0.25">
      <c r="A46" t="s">
        <v>7</v>
      </c>
      <c r="B46" t="s">
        <v>599</v>
      </c>
      <c r="C46" s="3">
        <v>19598</v>
      </c>
      <c r="D46" s="305">
        <v>33.069525800000001</v>
      </c>
      <c r="E46" s="3"/>
      <c r="F46" s="3"/>
      <c r="G46" s="3" t="s">
        <v>481</v>
      </c>
      <c r="H46" s="3" t="s">
        <v>482</v>
      </c>
    </row>
    <row r="47" spans="1:8" x14ac:dyDescent="0.25">
      <c r="A47" t="s">
        <v>7</v>
      </c>
      <c r="B47" t="s">
        <v>600</v>
      </c>
      <c r="C47" s="3">
        <v>19615</v>
      </c>
      <c r="D47" s="305">
        <v>0.2331482</v>
      </c>
      <c r="E47" s="3"/>
      <c r="F47" s="3"/>
      <c r="G47" s="3" t="s">
        <v>481</v>
      </c>
      <c r="H47" s="3" t="s">
        <v>482</v>
      </c>
    </row>
    <row r="48" spans="1:8" x14ac:dyDescent="0.25">
      <c r="A48" t="s">
        <v>7</v>
      </c>
      <c r="B48" t="s">
        <v>601</v>
      </c>
      <c r="C48" s="3">
        <v>19602</v>
      </c>
      <c r="D48" s="3">
        <v>0</v>
      </c>
      <c r="E48" s="3"/>
      <c r="F48" s="3"/>
      <c r="G48" s="3" t="s">
        <v>481</v>
      </c>
      <c r="H48" s="3" t="s">
        <v>482</v>
      </c>
    </row>
    <row r="49" spans="1:8" x14ac:dyDescent="0.25">
      <c r="A49" t="s">
        <v>7</v>
      </c>
      <c r="B49" s="315" t="s">
        <v>602</v>
      </c>
      <c r="C49" s="3">
        <v>19437</v>
      </c>
      <c r="D49" s="3">
        <v>0</v>
      </c>
      <c r="E49" s="3" t="s">
        <v>480</v>
      </c>
      <c r="F49" s="3"/>
      <c r="G49" s="3" t="s">
        <v>481</v>
      </c>
      <c r="H49" s="3" t="s">
        <v>482</v>
      </c>
    </row>
    <row r="50" spans="1:8" x14ac:dyDescent="0.25">
      <c r="A50" t="s">
        <v>7</v>
      </c>
      <c r="B50" t="s">
        <v>603</v>
      </c>
      <c r="C50" s="3">
        <v>19370</v>
      </c>
      <c r="D50" s="305">
        <v>0.82562219999999997</v>
      </c>
      <c r="E50" s="3"/>
      <c r="F50" s="3"/>
      <c r="G50" s="3" t="s">
        <v>481</v>
      </c>
      <c r="H50" s="3" t="s">
        <v>482</v>
      </c>
    </row>
    <row r="51" spans="1:8" x14ac:dyDescent="0.25">
      <c r="A51" t="s">
        <v>7</v>
      </c>
      <c r="B51" t="s">
        <v>604</v>
      </c>
      <c r="C51" s="3">
        <v>19417</v>
      </c>
      <c r="D51" s="3">
        <v>0</v>
      </c>
      <c r="E51" s="3"/>
      <c r="F51" s="3"/>
      <c r="G51" s="3" t="s">
        <v>481</v>
      </c>
      <c r="H51" s="3" t="s">
        <v>482</v>
      </c>
    </row>
    <row r="52" spans="1:8" x14ac:dyDescent="0.25">
      <c r="A52" t="s">
        <v>7</v>
      </c>
      <c r="B52" t="s">
        <v>605</v>
      </c>
      <c r="C52" s="3">
        <v>19589</v>
      </c>
      <c r="D52" s="305">
        <v>70.928985299999994</v>
      </c>
      <c r="E52" s="3"/>
      <c r="F52" s="3"/>
      <c r="G52" s="3" t="s">
        <v>481</v>
      </c>
      <c r="H52" s="3" t="s">
        <v>482</v>
      </c>
    </row>
    <row r="53" spans="1:8" x14ac:dyDescent="0.25">
      <c r="A53" t="s">
        <v>7</v>
      </c>
      <c r="B53" t="s">
        <v>606</v>
      </c>
      <c r="C53" s="3">
        <v>19467</v>
      </c>
      <c r="D53" s="3">
        <v>0</v>
      </c>
      <c r="E53" s="3"/>
      <c r="F53" s="3"/>
      <c r="G53" s="3" t="s">
        <v>481</v>
      </c>
      <c r="H53" s="3" t="s">
        <v>482</v>
      </c>
    </row>
    <row r="54" spans="1:8" x14ac:dyDescent="0.25">
      <c r="A54" t="s">
        <v>7</v>
      </c>
      <c r="B54" t="s">
        <v>607</v>
      </c>
      <c r="C54" s="3">
        <v>19375</v>
      </c>
      <c r="D54" s="3">
        <v>0</v>
      </c>
      <c r="E54" s="3"/>
      <c r="F54" s="3"/>
      <c r="G54" s="3" t="s">
        <v>481</v>
      </c>
      <c r="H54" s="3" t="s">
        <v>482</v>
      </c>
    </row>
    <row r="55" spans="1:8" x14ac:dyDescent="0.25">
      <c r="A55" t="s">
        <v>7</v>
      </c>
      <c r="B55" t="s">
        <v>608</v>
      </c>
      <c r="C55" s="3">
        <v>19563</v>
      </c>
      <c r="D55" s="3">
        <v>0</v>
      </c>
      <c r="E55" s="3"/>
      <c r="F55" s="3"/>
      <c r="G55" s="3" t="s">
        <v>481</v>
      </c>
      <c r="H55" s="3" t="s">
        <v>482</v>
      </c>
    </row>
    <row r="56" spans="1:8" x14ac:dyDescent="0.25">
      <c r="A56" t="s">
        <v>7</v>
      </c>
      <c r="B56" t="s">
        <v>609</v>
      </c>
      <c r="C56" s="3">
        <v>19566</v>
      </c>
      <c r="D56" s="3">
        <v>0</v>
      </c>
      <c r="E56" s="3"/>
      <c r="F56" s="3"/>
      <c r="G56" s="3" t="s">
        <v>481</v>
      </c>
      <c r="H56" s="3" t="s">
        <v>482</v>
      </c>
    </row>
    <row r="57" spans="1:8" x14ac:dyDescent="0.25">
      <c r="A57" t="s">
        <v>7</v>
      </c>
      <c r="B57" t="s">
        <v>610</v>
      </c>
      <c r="C57" s="3">
        <v>19610</v>
      </c>
      <c r="D57" s="3">
        <v>0</v>
      </c>
      <c r="E57" s="3"/>
      <c r="F57" s="3"/>
      <c r="G57" s="3" t="s">
        <v>481</v>
      </c>
      <c r="H57" s="3" t="s">
        <v>482</v>
      </c>
    </row>
    <row r="58" spans="1:8" x14ac:dyDescent="0.25">
      <c r="A58" t="s">
        <v>7</v>
      </c>
      <c r="B58" t="s">
        <v>611</v>
      </c>
      <c r="C58" s="3">
        <v>19426</v>
      </c>
      <c r="D58" s="3">
        <v>0</v>
      </c>
      <c r="E58" s="3"/>
      <c r="F58" s="3"/>
      <c r="G58" s="3" t="s">
        <v>481</v>
      </c>
      <c r="H58" s="3" t="s">
        <v>482</v>
      </c>
    </row>
    <row r="59" spans="1:8" x14ac:dyDescent="0.25">
      <c r="A59" t="s">
        <v>7</v>
      </c>
      <c r="B59" t="s">
        <v>612</v>
      </c>
      <c r="C59" s="3">
        <v>19530</v>
      </c>
      <c r="D59" s="3">
        <v>0</v>
      </c>
      <c r="E59" s="3"/>
      <c r="F59" s="3"/>
      <c r="G59" s="3" t="s">
        <v>481</v>
      </c>
      <c r="H59" s="3" t="s">
        <v>482</v>
      </c>
    </row>
    <row r="60" spans="1:8" x14ac:dyDescent="0.25">
      <c r="A60" t="s">
        <v>7</v>
      </c>
      <c r="B60" s="316" t="s">
        <v>613</v>
      </c>
      <c r="C60" s="3">
        <v>29698</v>
      </c>
      <c r="D60" s="3">
        <v>0</v>
      </c>
      <c r="E60" s="3"/>
      <c r="F60" s="3" t="s">
        <v>480</v>
      </c>
      <c r="G60" s="3" t="s">
        <v>481</v>
      </c>
      <c r="H60" s="3" t="s">
        <v>482</v>
      </c>
    </row>
    <row r="61" spans="1:8" x14ac:dyDescent="0.25">
      <c r="A61" t="s">
        <v>7</v>
      </c>
      <c r="B61" t="s">
        <v>614</v>
      </c>
      <c r="C61" s="3">
        <v>19398</v>
      </c>
      <c r="D61" s="305">
        <v>7.5381885000000004</v>
      </c>
      <c r="E61" s="3"/>
      <c r="F61" s="3"/>
      <c r="G61" s="3" t="s">
        <v>481</v>
      </c>
      <c r="H61" s="3" t="s">
        <v>482</v>
      </c>
    </row>
    <row r="62" spans="1:8" x14ac:dyDescent="0.25">
      <c r="A62" t="s">
        <v>7</v>
      </c>
      <c r="B62" t="s">
        <v>615</v>
      </c>
      <c r="C62" s="3">
        <v>19588</v>
      </c>
      <c r="D62" s="3">
        <v>0</v>
      </c>
      <c r="E62" s="3"/>
      <c r="F62" s="3"/>
      <c r="G62" s="3" t="s">
        <v>481</v>
      </c>
      <c r="H62" s="3" t="s">
        <v>482</v>
      </c>
    </row>
    <row r="63" spans="1:8" x14ac:dyDescent="0.25">
      <c r="A63" t="s">
        <v>7</v>
      </c>
      <c r="B63" s="316" t="s">
        <v>616</v>
      </c>
      <c r="C63" s="3">
        <v>29699</v>
      </c>
      <c r="D63" s="3">
        <v>0</v>
      </c>
      <c r="E63" s="3"/>
      <c r="F63" s="3" t="s">
        <v>480</v>
      </c>
      <c r="G63" s="3" t="s">
        <v>481</v>
      </c>
      <c r="H63" s="3" t="s">
        <v>482</v>
      </c>
    </row>
    <row r="64" spans="1:8" x14ac:dyDescent="0.25">
      <c r="A64" t="s">
        <v>7</v>
      </c>
      <c r="B64" t="s">
        <v>617</v>
      </c>
      <c r="C64" s="3">
        <v>19351</v>
      </c>
      <c r="D64" s="3">
        <v>0</v>
      </c>
      <c r="E64" s="3"/>
      <c r="F64" s="3"/>
      <c r="G64" s="3" t="s">
        <v>481</v>
      </c>
      <c r="H64" s="3" t="s">
        <v>482</v>
      </c>
    </row>
    <row r="65" spans="1:8" x14ac:dyDescent="0.25">
      <c r="A65" t="s">
        <v>7</v>
      </c>
      <c r="B65" t="s">
        <v>618</v>
      </c>
      <c r="C65" s="3">
        <v>19552</v>
      </c>
      <c r="D65" s="3">
        <v>0</v>
      </c>
      <c r="E65" s="3"/>
      <c r="F65" s="3"/>
      <c r="G65" s="3" t="s">
        <v>481</v>
      </c>
      <c r="H65" s="3" t="s">
        <v>482</v>
      </c>
    </row>
    <row r="66" spans="1:8" x14ac:dyDescent="0.25">
      <c r="A66" t="s">
        <v>7</v>
      </c>
      <c r="B66" t="s">
        <v>619</v>
      </c>
      <c r="C66" s="3">
        <v>19445</v>
      </c>
      <c r="D66" s="3">
        <v>0</v>
      </c>
      <c r="E66" s="3"/>
      <c r="F66" s="3"/>
      <c r="G66" s="3" t="s">
        <v>481</v>
      </c>
      <c r="H66" s="3" t="s">
        <v>482</v>
      </c>
    </row>
    <row r="67" spans="1:8" x14ac:dyDescent="0.25">
      <c r="A67" t="s">
        <v>7</v>
      </c>
      <c r="B67" t="s">
        <v>620</v>
      </c>
      <c r="C67" s="3">
        <v>19556</v>
      </c>
      <c r="D67" s="3">
        <v>0</v>
      </c>
      <c r="E67" s="3"/>
      <c r="F67" s="3"/>
      <c r="G67" s="3" t="s">
        <v>481</v>
      </c>
      <c r="H67" s="3" t="s">
        <v>482</v>
      </c>
    </row>
    <row r="68" spans="1:8" x14ac:dyDescent="0.25">
      <c r="A68" t="s">
        <v>7</v>
      </c>
      <c r="B68" t="s">
        <v>621</v>
      </c>
      <c r="C68" s="3">
        <v>19534</v>
      </c>
      <c r="D68" s="305">
        <v>1.5032913999999999</v>
      </c>
      <c r="E68" s="3"/>
      <c r="F68" s="3"/>
      <c r="G68" s="3" t="s">
        <v>481</v>
      </c>
      <c r="H68" s="3" t="s">
        <v>482</v>
      </c>
    </row>
    <row r="69" spans="1:8" x14ac:dyDescent="0.25">
      <c r="A69" t="s">
        <v>7</v>
      </c>
      <c r="B69" t="s">
        <v>622</v>
      </c>
      <c r="C69" s="3">
        <v>19388</v>
      </c>
      <c r="D69" s="3">
        <v>0</v>
      </c>
      <c r="E69" s="3"/>
      <c r="F69" s="3"/>
      <c r="G69" s="3" t="s">
        <v>481</v>
      </c>
      <c r="H69" s="3" t="s">
        <v>482</v>
      </c>
    </row>
    <row r="70" spans="1:8" x14ac:dyDescent="0.25">
      <c r="A70" t="s">
        <v>7</v>
      </c>
      <c r="B70" t="s">
        <v>623</v>
      </c>
      <c r="C70" s="3">
        <v>19430</v>
      </c>
      <c r="D70" s="3">
        <v>0</v>
      </c>
      <c r="E70" s="3"/>
      <c r="F70" s="3"/>
      <c r="G70" s="3" t="s">
        <v>481</v>
      </c>
      <c r="H70" s="3" t="s">
        <v>482</v>
      </c>
    </row>
    <row r="71" spans="1:8" x14ac:dyDescent="0.25">
      <c r="A71" t="s">
        <v>7</v>
      </c>
      <c r="B71" t="s">
        <v>624</v>
      </c>
      <c r="C71" s="3">
        <v>19368</v>
      </c>
      <c r="D71" s="305">
        <v>5.4456825999999996</v>
      </c>
      <c r="E71" s="3"/>
      <c r="F71" s="3"/>
      <c r="G71" s="3" t="s">
        <v>481</v>
      </c>
      <c r="H71" s="3" t="s">
        <v>482</v>
      </c>
    </row>
    <row r="72" spans="1:8" x14ac:dyDescent="0.25">
      <c r="A72" t="s">
        <v>7</v>
      </c>
      <c r="B72" t="s">
        <v>625</v>
      </c>
      <c r="C72" s="3">
        <v>19441</v>
      </c>
      <c r="D72" s="3">
        <v>0</v>
      </c>
      <c r="E72" s="3"/>
      <c r="F72" s="3"/>
      <c r="G72" s="3" t="s">
        <v>481</v>
      </c>
      <c r="H72" s="3" t="s">
        <v>482</v>
      </c>
    </row>
    <row r="73" spans="1:8" x14ac:dyDescent="0.25">
      <c r="A73" t="s">
        <v>7</v>
      </c>
      <c r="B73" t="s">
        <v>626</v>
      </c>
      <c r="C73" s="3">
        <v>19433</v>
      </c>
      <c r="D73" s="305">
        <v>34.605929099999997</v>
      </c>
      <c r="E73" s="3"/>
      <c r="F73" s="3"/>
      <c r="G73" s="3" t="s">
        <v>481</v>
      </c>
      <c r="H73" s="3" t="s">
        <v>482</v>
      </c>
    </row>
    <row r="74" spans="1:8" x14ac:dyDescent="0.25">
      <c r="A74" t="s">
        <v>7</v>
      </c>
      <c r="B74" t="s">
        <v>627</v>
      </c>
      <c r="C74" s="3">
        <v>19367</v>
      </c>
      <c r="D74" s="3">
        <v>0</v>
      </c>
      <c r="E74" s="3"/>
      <c r="F74" s="3"/>
      <c r="G74" s="3" t="s">
        <v>481</v>
      </c>
      <c r="H74" s="3" t="s">
        <v>482</v>
      </c>
    </row>
    <row r="75" spans="1:8" x14ac:dyDescent="0.25">
      <c r="A75" t="s">
        <v>7</v>
      </c>
      <c r="B75" t="s">
        <v>628</v>
      </c>
      <c r="C75" s="3">
        <v>19434</v>
      </c>
      <c r="D75" s="305">
        <v>65.305104299999996</v>
      </c>
      <c r="E75" s="3"/>
      <c r="F75" s="3"/>
      <c r="G75" s="3" t="s">
        <v>481</v>
      </c>
      <c r="H75" s="3" t="s">
        <v>482</v>
      </c>
    </row>
    <row r="76" spans="1:8" x14ac:dyDescent="0.25">
      <c r="A76" t="s">
        <v>7</v>
      </c>
      <c r="B76" t="s">
        <v>629</v>
      </c>
      <c r="C76" s="3">
        <v>19365</v>
      </c>
      <c r="D76" s="305">
        <v>3.4232697000000001</v>
      </c>
      <c r="E76" s="3"/>
      <c r="F76" s="3"/>
      <c r="G76" s="3" t="s">
        <v>481</v>
      </c>
      <c r="H76" s="3" t="s">
        <v>482</v>
      </c>
    </row>
    <row r="77" spans="1:8" x14ac:dyDescent="0.25">
      <c r="A77" t="s">
        <v>7</v>
      </c>
      <c r="B77" t="s">
        <v>630</v>
      </c>
      <c r="C77" s="3">
        <v>19376</v>
      </c>
      <c r="D77" s="3">
        <v>0</v>
      </c>
      <c r="E77" s="3"/>
      <c r="F77" s="3"/>
      <c r="G77" s="3" t="s">
        <v>481</v>
      </c>
      <c r="H77" s="3" t="s">
        <v>482</v>
      </c>
    </row>
    <row r="78" spans="1:8" x14ac:dyDescent="0.25">
      <c r="A78" t="s">
        <v>7</v>
      </c>
      <c r="B78" t="s">
        <v>631</v>
      </c>
      <c r="C78" s="3">
        <v>19436</v>
      </c>
      <c r="D78" s="3">
        <v>0</v>
      </c>
      <c r="E78" s="3"/>
      <c r="F78" s="3"/>
      <c r="G78" s="3" t="s">
        <v>481</v>
      </c>
      <c r="H78" s="3" t="s">
        <v>482</v>
      </c>
    </row>
    <row r="79" spans="1:8" x14ac:dyDescent="0.25">
      <c r="A79" t="s">
        <v>7</v>
      </c>
      <c r="B79" t="s">
        <v>632</v>
      </c>
      <c r="C79" s="3">
        <v>19518</v>
      </c>
      <c r="D79" s="3">
        <v>0</v>
      </c>
      <c r="E79" s="3"/>
      <c r="F79" s="3"/>
      <c r="G79" s="3" t="s">
        <v>482</v>
      </c>
      <c r="H79" s="3" t="s">
        <v>482</v>
      </c>
    </row>
    <row r="80" spans="1:8" x14ac:dyDescent="0.25">
      <c r="A80" t="s">
        <v>7</v>
      </c>
      <c r="B80" t="s">
        <v>633</v>
      </c>
      <c r="C80" s="3">
        <v>19517</v>
      </c>
      <c r="D80" s="305">
        <v>16.711991099999999</v>
      </c>
      <c r="E80" s="3"/>
      <c r="F80" s="3"/>
      <c r="G80" s="3" t="s">
        <v>482</v>
      </c>
      <c r="H80" s="3" t="s">
        <v>482</v>
      </c>
    </row>
    <row r="81" spans="1:8" x14ac:dyDescent="0.25">
      <c r="A81" t="s">
        <v>7</v>
      </c>
      <c r="B81" t="s">
        <v>634</v>
      </c>
      <c r="C81" s="3">
        <v>19410</v>
      </c>
      <c r="D81" s="305">
        <v>13.5859887</v>
      </c>
      <c r="E81" s="3"/>
      <c r="F81" s="3"/>
      <c r="G81" s="3" t="s">
        <v>481</v>
      </c>
      <c r="H81" s="3" t="s">
        <v>482</v>
      </c>
    </row>
    <row r="82" spans="1:8" x14ac:dyDescent="0.25">
      <c r="A82" t="s">
        <v>7</v>
      </c>
      <c r="B82" s="316" t="s">
        <v>635</v>
      </c>
      <c r="C82" s="3">
        <v>47005</v>
      </c>
      <c r="D82" s="305">
        <v>78.884733900000001</v>
      </c>
      <c r="E82" s="3"/>
      <c r="F82" s="3" t="s">
        <v>480</v>
      </c>
      <c r="G82" s="3" t="s">
        <v>481</v>
      </c>
      <c r="H82" s="3" t="s">
        <v>482</v>
      </c>
    </row>
    <row r="83" spans="1:8" x14ac:dyDescent="0.25">
      <c r="A83" t="s">
        <v>7</v>
      </c>
      <c r="B83" t="s">
        <v>636</v>
      </c>
      <c r="C83" s="3">
        <v>19477</v>
      </c>
      <c r="D83" s="3">
        <v>0</v>
      </c>
      <c r="E83" s="3"/>
      <c r="F83" s="3"/>
      <c r="G83" s="3" t="s">
        <v>481</v>
      </c>
      <c r="H83" s="3" t="s">
        <v>482</v>
      </c>
    </row>
    <row r="84" spans="1:8" x14ac:dyDescent="0.25">
      <c r="A84" t="s">
        <v>7</v>
      </c>
      <c r="B84" t="s">
        <v>637</v>
      </c>
      <c r="C84" s="3">
        <v>19476</v>
      </c>
      <c r="D84" s="3">
        <v>0</v>
      </c>
      <c r="E84" s="3"/>
      <c r="F84" s="3"/>
      <c r="G84" s="3" t="s">
        <v>481</v>
      </c>
      <c r="H84" s="3" t="s">
        <v>482</v>
      </c>
    </row>
    <row r="85" spans="1:8" x14ac:dyDescent="0.25">
      <c r="A85" t="s">
        <v>7</v>
      </c>
      <c r="B85" t="s">
        <v>638</v>
      </c>
      <c r="C85" s="3">
        <v>19505</v>
      </c>
      <c r="D85" s="3">
        <v>0</v>
      </c>
      <c r="E85" s="3"/>
      <c r="F85" s="3"/>
      <c r="G85" s="3" t="s">
        <v>481</v>
      </c>
      <c r="H85" s="3" t="s">
        <v>482</v>
      </c>
    </row>
    <row r="86" spans="1:8" x14ac:dyDescent="0.25">
      <c r="A86" t="s">
        <v>7</v>
      </c>
      <c r="B86" t="s">
        <v>639</v>
      </c>
      <c r="C86" s="3">
        <v>19532</v>
      </c>
      <c r="D86" s="3">
        <v>0</v>
      </c>
      <c r="E86" s="3"/>
      <c r="F86" s="3"/>
      <c r="G86" s="3" t="s">
        <v>481</v>
      </c>
      <c r="H86" s="3" t="s">
        <v>482</v>
      </c>
    </row>
    <row r="87" spans="1:8" x14ac:dyDescent="0.25">
      <c r="A87" t="s">
        <v>7</v>
      </c>
      <c r="B87" t="s">
        <v>640</v>
      </c>
      <c r="C87" s="3">
        <v>19440</v>
      </c>
      <c r="D87" s="3">
        <v>100</v>
      </c>
      <c r="E87" s="3"/>
      <c r="F87" s="3"/>
      <c r="G87" s="3" t="s">
        <v>481</v>
      </c>
      <c r="H87" s="3" t="s">
        <v>482</v>
      </c>
    </row>
    <row r="88" spans="1:8" x14ac:dyDescent="0.25">
      <c r="A88" t="s">
        <v>7</v>
      </c>
      <c r="B88" t="s">
        <v>641</v>
      </c>
      <c r="C88" s="3">
        <v>19577</v>
      </c>
      <c r="D88" s="305">
        <v>81.551074200000002</v>
      </c>
      <c r="E88" s="3"/>
      <c r="F88" s="3"/>
      <c r="G88" s="3" t="s">
        <v>482</v>
      </c>
      <c r="H88" s="3" t="s">
        <v>482</v>
      </c>
    </row>
    <row r="89" spans="1:8" x14ac:dyDescent="0.25">
      <c r="A89" t="s">
        <v>7</v>
      </c>
      <c r="B89" t="s">
        <v>642</v>
      </c>
      <c r="C89" s="3">
        <v>19523</v>
      </c>
      <c r="D89" s="305">
        <v>99.403805199999994</v>
      </c>
      <c r="E89" s="3"/>
      <c r="F89" s="3"/>
      <c r="G89" s="3" t="s">
        <v>481</v>
      </c>
      <c r="H89" s="3" t="s">
        <v>482</v>
      </c>
    </row>
    <row r="90" spans="1:8" x14ac:dyDescent="0.25">
      <c r="A90" t="s">
        <v>7</v>
      </c>
      <c r="B90" t="s">
        <v>643</v>
      </c>
      <c r="C90" s="3">
        <v>19464</v>
      </c>
      <c r="D90" s="305">
        <v>47.7366733</v>
      </c>
      <c r="E90" s="3"/>
      <c r="F90" s="3"/>
      <c r="G90" s="3" t="s">
        <v>481</v>
      </c>
      <c r="H90" s="3" t="s">
        <v>482</v>
      </c>
    </row>
    <row r="91" spans="1:8" x14ac:dyDescent="0.25">
      <c r="A91" t="s">
        <v>7</v>
      </c>
      <c r="B91" t="s">
        <v>644</v>
      </c>
      <c r="C91" s="3">
        <v>19564</v>
      </c>
      <c r="D91" s="305">
        <v>97.546973800000004</v>
      </c>
      <c r="E91" s="3"/>
      <c r="F91" s="3"/>
      <c r="G91" s="3" t="s">
        <v>481</v>
      </c>
      <c r="H91" s="3" t="s">
        <v>482</v>
      </c>
    </row>
    <row r="92" spans="1:8" x14ac:dyDescent="0.25">
      <c r="A92" t="s">
        <v>7</v>
      </c>
      <c r="B92" t="s">
        <v>645</v>
      </c>
      <c r="C92" s="3">
        <v>19497</v>
      </c>
      <c r="D92" s="3">
        <v>0</v>
      </c>
      <c r="E92" s="3"/>
      <c r="F92" s="3"/>
      <c r="G92" s="3" t="s">
        <v>481</v>
      </c>
      <c r="H92" s="3" t="s">
        <v>482</v>
      </c>
    </row>
    <row r="93" spans="1:8" x14ac:dyDescent="0.25">
      <c r="A93" t="s">
        <v>7</v>
      </c>
      <c r="B93" t="s">
        <v>646</v>
      </c>
      <c r="C93" s="3">
        <v>19548</v>
      </c>
      <c r="D93" s="3">
        <v>0</v>
      </c>
      <c r="E93" s="3"/>
      <c r="F93" s="3"/>
      <c r="G93" s="3" t="s">
        <v>481</v>
      </c>
      <c r="H93" s="3" t="s">
        <v>482</v>
      </c>
    </row>
    <row r="94" spans="1:8" x14ac:dyDescent="0.25">
      <c r="A94" t="s">
        <v>7</v>
      </c>
      <c r="B94" t="s">
        <v>647</v>
      </c>
      <c r="C94" s="3">
        <v>19401</v>
      </c>
      <c r="D94" s="305">
        <v>99.999822899999998</v>
      </c>
      <c r="E94" s="3"/>
      <c r="F94" s="3"/>
      <c r="G94" s="3" t="s">
        <v>481</v>
      </c>
      <c r="H94" s="3" t="s">
        <v>482</v>
      </c>
    </row>
    <row r="95" spans="1:8" x14ac:dyDescent="0.25">
      <c r="A95" t="s">
        <v>7</v>
      </c>
      <c r="B95" t="s">
        <v>648</v>
      </c>
      <c r="C95" s="3">
        <v>19428</v>
      </c>
      <c r="D95" s="305">
        <v>47.831530399999998</v>
      </c>
      <c r="E95" s="3"/>
      <c r="F95" s="3"/>
      <c r="G95" s="3" t="s">
        <v>481</v>
      </c>
      <c r="H95" s="3" t="s">
        <v>482</v>
      </c>
    </row>
    <row r="96" spans="1:8" x14ac:dyDescent="0.25">
      <c r="A96" t="s">
        <v>7</v>
      </c>
      <c r="B96" t="s">
        <v>649</v>
      </c>
      <c r="C96" s="3">
        <v>19470</v>
      </c>
      <c r="D96" s="3">
        <v>0</v>
      </c>
      <c r="E96" s="3"/>
      <c r="F96" s="3"/>
      <c r="G96" s="3" t="s">
        <v>481</v>
      </c>
      <c r="H96" s="3" t="s">
        <v>482</v>
      </c>
    </row>
    <row r="97" spans="1:8" x14ac:dyDescent="0.25">
      <c r="A97" t="s">
        <v>7</v>
      </c>
      <c r="B97" t="s">
        <v>650</v>
      </c>
      <c r="C97" s="3">
        <v>19487</v>
      </c>
      <c r="D97" s="3">
        <v>0</v>
      </c>
      <c r="E97" s="3"/>
      <c r="F97" s="3"/>
      <c r="G97" s="3" t="s">
        <v>481</v>
      </c>
      <c r="H97" s="3" t="s">
        <v>482</v>
      </c>
    </row>
    <row r="98" spans="1:8" x14ac:dyDescent="0.25">
      <c r="A98" t="s">
        <v>7</v>
      </c>
      <c r="B98" t="s">
        <v>651</v>
      </c>
      <c r="C98" s="3">
        <v>19356</v>
      </c>
      <c r="D98" s="3">
        <v>0</v>
      </c>
      <c r="E98" s="3"/>
      <c r="F98" s="3"/>
      <c r="G98" s="3" t="s">
        <v>481</v>
      </c>
      <c r="H98" s="3" t="s">
        <v>482</v>
      </c>
    </row>
    <row r="99" spans="1:8" x14ac:dyDescent="0.25">
      <c r="A99" t="s">
        <v>7</v>
      </c>
      <c r="B99" t="s">
        <v>652</v>
      </c>
      <c r="C99" s="3">
        <v>19542</v>
      </c>
      <c r="D99" s="3">
        <v>0</v>
      </c>
      <c r="E99" s="3"/>
      <c r="F99" s="3"/>
      <c r="G99" s="3" t="s">
        <v>481</v>
      </c>
      <c r="H99" s="3" t="s">
        <v>482</v>
      </c>
    </row>
    <row r="100" spans="1:8" x14ac:dyDescent="0.25">
      <c r="A100" t="s">
        <v>7</v>
      </c>
      <c r="B100" t="s">
        <v>653</v>
      </c>
      <c r="C100" s="3">
        <v>19423</v>
      </c>
      <c r="D100" s="3">
        <v>100</v>
      </c>
      <c r="E100" s="3"/>
      <c r="F100" s="3"/>
      <c r="G100" s="3" t="s">
        <v>481</v>
      </c>
      <c r="H100" s="3" t="s">
        <v>482</v>
      </c>
    </row>
    <row r="101" spans="1:8" x14ac:dyDescent="0.25">
      <c r="A101" t="s">
        <v>7</v>
      </c>
      <c r="B101" t="s">
        <v>654</v>
      </c>
      <c r="C101" s="3">
        <v>19420</v>
      </c>
      <c r="D101" s="3">
        <v>100</v>
      </c>
      <c r="E101" s="3"/>
      <c r="F101" s="3"/>
      <c r="G101" s="3" t="s">
        <v>481</v>
      </c>
      <c r="H101" s="3" t="s">
        <v>482</v>
      </c>
    </row>
    <row r="102" spans="1:8" x14ac:dyDescent="0.25">
      <c r="A102" t="s">
        <v>7</v>
      </c>
      <c r="B102" t="s">
        <v>655</v>
      </c>
      <c r="C102" s="3">
        <v>19400</v>
      </c>
      <c r="D102" s="3">
        <v>0</v>
      </c>
      <c r="E102" s="3"/>
      <c r="F102" s="3"/>
      <c r="G102" s="3" t="s">
        <v>481</v>
      </c>
      <c r="H102" s="3" t="s">
        <v>482</v>
      </c>
    </row>
    <row r="103" spans="1:8" x14ac:dyDescent="0.25">
      <c r="A103" t="s">
        <v>7</v>
      </c>
      <c r="B103" t="s">
        <v>656</v>
      </c>
      <c r="C103" s="3">
        <v>19421</v>
      </c>
      <c r="D103" s="3">
        <v>0</v>
      </c>
      <c r="E103" s="3"/>
      <c r="F103" s="3"/>
      <c r="G103" s="3" t="s">
        <v>481</v>
      </c>
      <c r="H103" s="3" t="s">
        <v>482</v>
      </c>
    </row>
    <row r="104" spans="1:8" x14ac:dyDescent="0.25">
      <c r="A104" t="s">
        <v>7</v>
      </c>
      <c r="B104" t="s">
        <v>657</v>
      </c>
      <c r="C104" s="3">
        <v>19568</v>
      </c>
      <c r="D104" s="3">
        <v>100</v>
      </c>
      <c r="E104" s="3"/>
      <c r="F104" s="3"/>
      <c r="G104" s="3" t="s">
        <v>481</v>
      </c>
      <c r="H104" s="3" t="s">
        <v>482</v>
      </c>
    </row>
    <row r="105" spans="1:8" x14ac:dyDescent="0.25">
      <c r="A105" t="s">
        <v>7</v>
      </c>
      <c r="B105" t="s">
        <v>658</v>
      </c>
      <c r="C105" s="3">
        <v>19553</v>
      </c>
      <c r="D105" s="3">
        <v>0</v>
      </c>
      <c r="E105" s="3"/>
      <c r="F105" s="3"/>
      <c r="G105" s="3" t="s">
        <v>481</v>
      </c>
      <c r="H105" s="3" t="s">
        <v>482</v>
      </c>
    </row>
    <row r="106" spans="1:8" x14ac:dyDescent="0.25">
      <c r="A106" t="s">
        <v>7</v>
      </c>
      <c r="B106" t="s">
        <v>659</v>
      </c>
      <c r="C106" s="3">
        <v>19422</v>
      </c>
      <c r="D106" s="3">
        <v>100</v>
      </c>
      <c r="E106" s="3"/>
      <c r="F106" s="3"/>
      <c r="G106" s="3" t="s">
        <v>481</v>
      </c>
      <c r="H106" s="3" t="s">
        <v>482</v>
      </c>
    </row>
    <row r="107" spans="1:8" x14ac:dyDescent="0.25">
      <c r="A107" t="s">
        <v>7</v>
      </c>
      <c r="B107" t="s">
        <v>660</v>
      </c>
      <c r="C107" s="3">
        <v>19539</v>
      </c>
      <c r="D107" s="305">
        <v>98.001941299999999</v>
      </c>
      <c r="E107" s="3"/>
      <c r="F107" s="3"/>
      <c r="G107" s="3" t="s">
        <v>481</v>
      </c>
      <c r="H107" s="3" t="s">
        <v>482</v>
      </c>
    </row>
    <row r="108" spans="1:8" x14ac:dyDescent="0.25">
      <c r="A108" t="s">
        <v>7</v>
      </c>
      <c r="B108" t="s">
        <v>661</v>
      </c>
      <c r="C108" s="3">
        <v>19385</v>
      </c>
      <c r="D108" s="305">
        <v>11.652767000000001</v>
      </c>
      <c r="E108" s="3"/>
      <c r="F108" s="3"/>
      <c r="G108" s="3" t="s">
        <v>481</v>
      </c>
      <c r="H108" s="3" t="s">
        <v>482</v>
      </c>
    </row>
    <row r="109" spans="1:8" x14ac:dyDescent="0.25">
      <c r="A109" t="s">
        <v>7</v>
      </c>
      <c r="B109" t="s">
        <v>662</v>
      </c>
      <c r="C109" s="3">
        <v>32073</v>
      </c>
      <c r="D109" s="3">
        <v>0</v>
      </c>
      <c r="E109" s="3"/>
      <c r="F109" s="3"/>
      <c r="G109" s="3" t="s">
        <v>481</v>
      </c>
      <c r="H109" s="3" t="s">
        <v>482</v>
      </c>
    </row>
    <row r="110" spans="1:8" x14ac:dyDescent="0.25">
      <c r="A110" t="s">
        <v>7</v>
      </c>
      <c r="B110" t="s">
        <v>663</v>
      </c>
      <c r="C110" s="3">
        <v>19454</v>
      </c>
      <c r="D110" s="3">
        <v>0</v>
      </c>
      <c r="E110" s="3"/>
      <c r="F110" s="3"/>
      <c r="G110" s="3" t="s">
        <v>481</v>
      </c>
      <c r="H110" s="3" t="s">
        <v>482</v>
      </c>
    </row>
    <row r="111" spans="1:8" x14ac:dyDescent="0.25">
      <c r="A111" t="s">
        <v>7</v>
      </c>
      <c r="B111" t="s">
        <v>664</v>
      </c>
      <c r="C111" s="3">
        <v>19448</v>
      </c>
      <c r="D111" s="3">
        <v>0</v>
      </c>
      <c r="E111" s="3"/>
      <c r="F111" s="3"/>
      <c r="G111" s="3" t="s">
        <v>481</v>
      </c>
      <c r="H111" s="3" t="s">
        <v>482</v>
      </c>
    </row>
    <row r="112" spans="1:8" x14ac:dyDescent="0.25">
      <c r="A112" t="s">
        <v>7</v>
      </c>
      <c r="B112" t="s">
        <v>665</v>
      </c>
      <c r="C112" s="3">
        <v>19402</v>
      </c>
      <c r="D112" s="3">
        <v>0</v>
      </c>
      <c r="E112" s="3"/>
      <c r="F112" s="3"/>
      <c r="G112" s="3" t="s">
        <v>481</v>
      </c>
      <c r="H112" s="3" t="s">
        <v>482</v>
      </c>
    </row>
    <row r="113" spans="1:8" x14ac:dyDescent="0.25">
      <c r="A113" t="s">
        <v>7</v>
      </c>
      <c r="B113" t="s">
        <v>666</v>
      </c>
      <c r="C113" s="3">
        <v>19502</v>
      </c>
      <c r="D113" s="3">
        <v>0</v>
      </c>
      <c r="E113" s="3"/>
      <c r="F113" s="3"/>
      <c r="G113" s="3" t="s">
        <v>481</v>
      </c>
      <c r="H113" s="3" t="s">
        <v>482</v>
      </c>
    </row>
    <row r="114" spans="1:8" x14ac:dyDescent="0.25">
      <c r="A114" t="s">
        <v>7</v>
      </c>
      <c r="B114" t="s">
        <v>667</v>
      </c>
      <c r="C114" s="3">
        <v>19438</v>
      </c>
      <c r="D114" s="3">
        <v>0</v>
      </c>
      <c r="E114" s="3"/>
      <c r="F114" s="3"/>
      <c r="G114" s="3" t="s">
        <v>481</v>
      </c>
      <c r="H114" s="3" t="s">
        <v>482</v>
      </c>
    </row>
    <row r="115" spans="1:8" x14ac:dyDescent="0.25">
      <c r="A115" t="s">
        <v>7</v>
      </c>
      <c r="B115" t="s">
        <v>668</v>
      </c>
      <c r="C115" s="3">
        <v>19443</v>
      </c>
      <c r="D115" s="3">
        <v>100</v>
      </c>
      <c r="E115" s="3"/>
      <c r="F115" s="3"/>
      <c r="G115" s="3" t="s">
        <v>481</v>
      </c>
      <c r="H115" s="3" t="s">
        <v>482</v>
      </c>
    </row>
    <row r="116" spans="1:8" x14ac:dyDescent="0.25">
      <c r="A116" t="s">
        <v>7</v>
      </c>
      <c r="B116" t="s">
        <v>669</v>
      </c>
      <c r="C116" s="3">
        <v>19465</v>
      </c>
      <c r="D116" s="3">
        <v>0</v>
      </c>
      <c r="E116" s="3"/>
      <c r="F116" s="3"/>
      <c r="G116" s="3" t="s">
        <v>481</v>
      </c>
      <c r="H116" s="3" t="s">
        <v>482</v>
      </c>
    </row>
    <row r="117" spans="1:8" x14ac:dyDescent="0.25">
      <c r="A117" t="s">
        <v>7</v>
      </c>
      <c r="B117" t="s">
        <v>670</v>
      </c>
      <c r="C117" s="3">
        <v>19466</v>
      </c>
      <c r="D117" s="305">
        <v>25.841073000000002</v>
      </c>
      <c r="E117" s="3"/>
      <c r="F117" s="3"/>
      <c r="G117" s="3" t="s">
        <v>481</v>
      </c>
      <c r="H117" s="3" t="s">
        <v>482</v>
      </c>
    </row>
    <row r="118" spans="1:8" x14ac:dyDescent="0.25">
      <c r="A118" t="s">
        <v>7</v>
      </c>
      <c r="B118" t="s">
        <v>671</v>
      </c>
      <c r="C118" s="3">
        <v>19511</v>
      </c>
      <c r="D118" s="305">
        <v>4.3160724999999998</v>
      </c>
      <c r="E118" s="3"/>
      <c r="F118" s="3"/>
      <c r="G118" s="3" t="s">
        <v>481</v>
      </c>
      <c r="H118" s="3" t="s">
        <v>482</v>
      </c>
    </row>
    <row r="119" spans="1:8" x14ac:dyDescent="0.25">
      <c r="A119" t="s">
        <v>7</v>
      </c>
      <c r="B119" s="316" t="s">
        <v>672</v>
      </c>
      <c r="C119" s="3">
        <v>19411</v>
      </c>
      <c r="D119" s="305">
        <v>72.656438300000005</v>
      </c>
      <c r="E119" s="3"/>
      <c r="F119" s="3" t="s">
        <v>480</v>
      </c>
      <c r="G119" s="3" t="s">
        <v>481</v>
      </c>
      <c r="H119" s="3" t="s">
        <v>482</v>
      </c>
    </row>
    <row r="120" spans="1:8" x14ac:dyDescent="0.25">
      <c r="A120" t="s">
        <v>7</v>
      </c>
      <c r="B120" t="s">
        <v>673</v>
      </c>
      <c r="C120" s="3">
        <v>19554</v>
      </c>
      <c r="D120" s="3">
        <v>0</v>
      </c>
      <c r="E120" s="3"/>
      <c r="F120" s="3"/>
      <c r="G120" s="3" t="s">
        <v>481</v>
      </c>
      <c r="H120" s="3" t="s">
        <v>482</v>
      </c>
    </row>
    <row r="121" spans="1:8" x14ac:dyDescent="0.25">
      <c r="A121" t="s">
        <v>7</v>
      </c>
      <c r="B121" s="315" t="s">
        <v>674</v>
      </c>
      <c r="C121" s="3">
        <v>19551</v>
      </c>
      <c r="D121" s="305">
        <v>5.4596970000000002</v>
      </c>
      <c r="E121" s="3" t="s">
        <v>480</v>
      </c>
      <c r="F121" s="3"/>
      <c r="G121" s="3" t="s">
        <v>481</v>
      </c>
      <c r="H121" s="3" t="s">
        <v>482</v>
      </c>
    </row>
    <row r="122" spans="1:8" x14ac:dyDescent="0.25">
      <c r="A122" t="s">
        <v>7</v>
      </c>
      <c r="B122" t="s">
        <v>675</v>
      </c>
      <c r="C122" s="3">
        <v>19519</v>
      </c>
      <c r="D122" s="305">
        <v>6.3513853999999998</v>
      </c>
      <c r="E122" s="3"/>
      <c r="F122" s="3"/>
      <c r="G122" s="3" t="s">
        <v>481</v>
      </c>
      <c r="H122" s="3" t="s">
        <v>482</v>
      </c>
    </row>
    <row r="123" spans="1:8" x14ac:dyDescent="0.25">
      <c r="A123" t="s">
        <v>7</v>
      </c>
      <c r="B123" t="s">
        <v>676</v>
      </c>
      <c r="C123" s="3">
        <v>19531</v>
      </c>
      <c r="D123" s="3">
        <v>0</v>
      </c>
      <c r="E123" s="3"/>
      <c r="F123" s="3"/>
      <c r="G123" s="3" t="s">
        <v>481</v>
      </c>
      <c r="H123" s="3" t="s">
        <v>482</v>
      </c>
    </row>
    <row r="124" spans="1:8" x14ac:dyDescent="0.25">
      <c r="A124" t="s">
        <v>7</v>
      </c>
      <c r="B124" t="s">
        <v>677</v>
      </c>
      <c r="C124" s="3">
        <v>19605</v>
      </c>
      <c r="D124" s="3">
        <v>0</v>
      </c>
      <c r="E124" s="3"/>
      <c r="F124" s="3"/>
      <c r="G124" s="3" t="s">
        <v>481</v>
      </c>
      <c r="H124" s="3" t="s">
        <v>482</v>
      </c>
    </row>
    <row r="125" spans="1:8" x14ac:dyDescent="0.25">
      <c r="A125" t="s">
        <v>7</v>
      </c>
      <c r="B125" t="s">
        <v>678</v>
      </c>
      <c r="C125" s="3">
        <v>19549</v>
      </c>
      <c r="D125" s="305">
        <v>99.644775300000006</v>
      </c>
      <c r="E125" s="3"/>
      <c r="F125" s="3"/>
      <c r="G125" s="3" t="s">
        <v>481</v>
      </c>
      <c r="H125" s="3" t="s">
        <v>482</v>
      </c>
    </row>
    <row r="126" spans="1:8" x14ac:dyDescent="0.25">
      <c r="A126" t="s">
        <v>7</v>
      </c>
      <c r="B126" t="s">
        <v>679</v>
      </c>
      <c r="C126" s="3">
        <v>19452</v>
      </c>
      <c r="D126" s="305">
        <v>77.453711200000001</v>
      </c>
      <c r="E126" s="3"/>
      <c r="F126" s="3"/>
      <c r="G126" s="3" t="s">
        <v>481</v>
      </c>
      <c r="H126" s="3" t="s">
        <v>482</v>
      </c>
    </row>
    <row r="127" spans="1:8" x14ac:dyDescent="0.25">
      <c r="A127" t="s">
        <v>7</v>
      </c>
      <c r="B127" t="s">
        <v>680</v>
      </c>
      <c r="C127" s="3">
        <v>19533</v>
      </c>
      <c r="D127" s="305">
        <v>11.413524499999999</v>
      </c>
      <c r="E127" s="3"/>
      <c r="F127" s="3"/>
      <c r="G127" s="3" t="s">
        <v>481</v>
      </c>
      <c r="H127" s="3" t="s">
        <v>482</v>
      </c>
    </row>
    <row r="128" spans="1:8" x14ac:dyDescent="0.25">
      <c r="A128" t="s">
        <v>7</v>
      </c>
      <c r="B128" s="316" t="s">
        <v>681</v>
      </c>
      <c r="C128" s="3">
        <v>19409</v>
      </c>
      <c r="D128" s="305">
        <v>94.259974400000004</v>
      </c>
      <c r="E128" s="3"/>
      <c r="F128" s="3" t="s">
        <v>480</v>
      </c>
      <c r="G128" s="3" t="s">
        <v>481</v>
      </c>
      <c r="H128" s="3" t="s">
        <v>482</v>
      </c>
    </row>
    <row r="129" spans="1:8" x14ac:dyDescent="0.25">
      <c r="A129" t="s">
        <v>7</v>
      </c>
      <c r="B129" t="s">
        <v>682</v>
      </c>
      <c r="C129" s="3">
        <v>19521</v>
      </c>
      <c r="D129" s="305">
        <v>7.4830228999999999</v>
      </c>
      <c r="E129" s="3"/>
      <c r="F129" s="3"/>
      <c r="G129" s="3" t="s">
        <v>482</v>
      </c>
      <c r="H129" s="3" t="s">
        <v>482</v>
      </c>
    </row>
    <row r="130" spans="1:8" x14ac:dyDescent="0.25">
      <c r="A130" t="s">
        <v>7</v>
      </c>
      <c r="B130" s="316" t="s">
        <v>683</v>
      </c>
      <c r="C130" s="3">
        <v>47006</v>
      </c>
      <c r="D130" s="3">
        <v>0</v>
      </c>
      <c r="E130" s="3"/>
      <c r="F130" s="3" t="s">
        <v>480</v>
      </c>
      <c r="G130" s="3" t="s">
        <v>481</v>
      </c>
      <c r="H130" s="3" t="s">
        <v>482</v>
      </c>
    </row>
    <row r="131" spans="1:8" x14ac:dyDescent="0.25">
      <c r="A131" t="s">
        <v>7</v>
      </c>
      <c r="B131" t="s">
        <v>684</v>
      </c>
      <c r="C131" s="3">
        <v>19483</v>
      </c>
      <c r="D131" s="305">
        <v>63.878941099999999</v>
      </c>
      <c r="E131" s="3"/>
      <c r="F131" s="3"/>
      <c r="G131" s="3" t="s">
        <v>481</v>
      </c>
      <c r="H131" s="3" t="s">
        <v>482</v>
      </c>
    </row>
    <row r="132" spans="1:8" x14ac:dyDescent="0.25">
      <c r="A132" t="s">
        <v>7</v>
      </c>
      <c r="B132" t="s">
        <v>685</v>
      </c>
      <c r="C132" s="3">
        <v>19468</v>
      </c>
      <c r="D132" s="3">
        <v>0</v>
      </c>
      <c r="E132" s="3"/>
      <c r="F132" s="3"/>
      <c r="G132" s="3" t="s">
        <v>481</v>
      </c>
      <c r="H132" s="3" t="s">
        <v>482</v>
      </c>
    </row>
    <row r="133" spans="1:8" x14ac:dyDescent="0.25">
      <c r="A133" t="s">
        <v>7</v>
      </c>
      <c r="B133" t="s">
        <v>686</v>
      </c>
      <c r="C133" s="3">
        <v>19451</v>
      </c>
      <c r="D133" s="3">
        <v>0</v>
      </c>
      <c r="E133" s="3"/>
      <c r="F133" s="3"/>
      <c r="G133" s="3" t="s">
        <v>481</v>
      </c>
      <c r="H133" s="3" t="s">
        <v>482</v>
      </c>
    </row>
    <row r="134" spans="1:8" x14ac:dyDescent="0.25">
      <c r="A134" t="s">
        <v>7</v>
      </c>
      <c r="B134" t="s">
        <v>687</v>
      </c>
      <c r="C134" s="3">
        <v>19354</v>
      </c>
      <c r="D134" s="305">
        <v>98.336396800000003</v>
      </c>
      <c r="E134" s="3"/>
      <c r="F134" s="3"/>
      <c r="G134" s="3" t="s">
        <v>481</v>
      </c>
      <c r="H134" s="3" t="s">
        <v>482</v>
      </c>
    </row>
    <row r="135" spans="1:8" x14ac:dyDescent="0.25">
      <c r="A135" t="s">
        <v>7</v>
      </c>
      <c r="B135" t="s">
        <v>688</v>
      </c>
      <c r="C135" s="3">
        <v>19415</v>
      </c>
      <c r="D135" s="3">
        <v>0</v>
      </c>
      <c r="E135" s="3"/>
      <c r="F135" s="3"/>
      <c r="G135" s="3" t="s">
        <v>481</v>
      </c>
      <c r="H135" s="3" t="s">
        <v>482</v>
      </c>
    </row>
    <row r="136" spans="1:8" x14ac:dyDescent="0.25">
      <c r="A136" t="s">
        <v>7</v>
      </c>
      <c r="B136" t="s">
        <v>689</v>
      </c>
      <c r="C136" s="3">
        <v>19396</v>
      </c>
      <c r="D136" s="305">
        <v>95.224660999999998</v>
      </c>
      <c r="E136" s="3"/>
      <c r="F136" s="3"/>
      <c r="G136" s="3" t="s">
        <v>481</v>
      </c>
      <c r="H136" s="3" t="s">
        <v>482</v>
      </c>
    </row>
    <row r="137" spans="1:8" x14ac:dyDescent="0.25">
      <c r="A137" t="s">
        <v>7</v>
      </c>
      <c r="B137" t="s">
        <v>690</v>
      </c>
      <c r="C137" s="3">
        <v>19585</v>
      </c>
      <c r="D137" s="305">
        <v>91.812922700000001</v>
      </c>
      <c r="E137" s="3"/>
      <c r="F137" s="3"/>
      <c r="G137" s="3" t="s">
        <v>481</v>
      </c>
      <c r="H137" s="3" t="s">
        <v>482</v>
      </c>
    </row>
    <row r="138" spans="1:8" x14ac:dyDescent="0.25">
      <c r="A138" t="s">
        <v>7</v>
      </c>
      <c r="B138" t="s">
        <v>691</v>
      </c>
      <c r="C138" s="3">
        <v>19378</v>
      </c>
      <c r="D138" s="305">
        <v>80.963469900000007</v>
      </c>
      <c r="E138" s="3"/>
      <c r="F138" s="3"/>
      <c r="G138" s="3" t="s">
        <v>481</v>
      </c>
      <c r="H138" s="3" t="s">
        <v>482</v>
      </c>
    </row>
    <row r="139" spans="1:8" x14ac:dyDescent="0.25">
      <c r="A139" t="s">
        <v>7</v>
      </c>
      <c r="B139" t="s">
        <v>692</v>
      </c>
      <c r="C139" s="3">
        <v>19559</v>
      </c>
      <c r="D139" s="305">
        <v>76.438933500000005</v>
      </c>
      <c r="E139" s="3"/>
      <c r="F139" s="3"/>
      <c r="G139" s="3" t="s">
        <v>481</v>
      </c>
      <c r="H139" s="3" t="s">
        <v>482</v>
      </c>
    </row>
    <row r="140" spans="1:8" x14ac:dyDescent="0.25">
      <c r="A140" t="s">
        <v>7</v>
      </c>
      <c r="B140" t="s">
        <v>693</v>
      </c>
      <c r="C140" s="3">
        <v>19570</v>
      </c>
      <c r="D140" s="305">
        <v>75.4808922</v>
      </c>
      <c r="E140" s="3"/>
      <c r="F140" s="3"/>
      <c r="G140" s="3" t="s">
        <v>481</v>
      </c>
      <c r="H140" s="3" t="s">
        <v>482</v>
      </c>
    </row>
    <row r="141" spans="1:8" x14ac:dyDescent="0.25">
      <c r="A141" t="s">
        <v>7</v>
      </c>
      <c r="B141" t="s">
        <v>694</v>
      </c>
      <c r="C141" s="3">
        <v>19489</v>
      </c>
      <c r="D141" s="305">
        <v>25.2387914</v>
      </c>
      <c r="E141" s="3"/>
      <c r="F141" s="3"/>
      <c r="G141" s="3" t="s">
        <v>481</v>
      </c>
      <c r="H141" s="3" t="s">
        <v>482</v>
      </c>
    </row>
    <row r="142" spans="1:8" x14ac:dyDescent="0.25">
      <c r="A142" t="s">
        <v>7</v>
      </c>
      <c r="B142" t="s">
        <v>695</v>
      </c>
      <c r="C142" s="3">
        <v>19462</v>
      </c>
      <c r="D142" s="305">
        <v>96.956357199999999</v>
      </c>
      <c r="E142" s="3"/>
      <c r="F142" s="3"/>
      <c r="G142" s="3" t="s">
        <v>481</v>
      </c>
      <c r="H142" s="3" t="s">
        <v>482</v>
      </c>
    </row>
    <row r="143" spans="1:8" x14ac:dyDescent="0.25">
      <c r="A143" t="s">
        <v>7</v>
      </c>
      <c r="B143" t="s">
        <v>696</v>
      </c>
      <c r="C143" s="3">
        <v>19595</v>
      </c>
      <c r="D143" s="305">
        <v>76.920943399999999</v>
      </c>
      <c r="E143" s="3"/>
      <c r="F143" s="3"/>
      <c r="G143" s="3" t="s">
        <v>481</v>
      </c>
      <c r="H143" s="3" t="s">
        <v>482</v>
      </c>
    </row>
    <row r="144" spans="1:8" x14ac:dyDescent="0.25">
      <c r="A144" t="s">
        <v>7</v>
      </c>
      <c r="B144" t="s">
        <v>697</v>
      </c>
      <c r="C144" s="3">
        <v>19485</v>
      </c>
      <c r="D144" s="305">
        <v>98.933838899999998</v>
      </c>
      <c r="E144" s="3"/>
      <c r="F144" s="3"/>
      <c r="G144" s="3" t="s">
        <v>481</v>
      </c>
      <c r="H144" s="3" t="s">
        <v>482</v>
      </c>
    </row>
    <row r="145" spans="1:8" x14ac:dyDescent="0.25">
      <c r="A145" t="s">
        <v>7</v>
      </c>
      <c r="B145" t="s">
        <v>698</v>
      </c>
      <c r="C145" s="3">
        <v>19541</v>
      </c>
      <c r="D145" s="305">
        <v>93.313554699999997</v>
      </c>
      <c r="E145" s="3"/>
      <c r="F145" s="3"/>
      <c r="G145" s="3" t="s">
        <v>481</v>
      </c>
      <c r="H145" s="3" t="s">
        <v>482</v>
      </c>
    </row>
    <row r="146" spans="1:8" x14ac:dyDescent="0.25">
      <c r="A146" t="s">
        <v>7</v>
      </c>
      <c r="B146" t="s">
        <v>699</v>
      </c>
      <c r="C146" s="3">
        <v>19540</v>
      </c>
      <c r="D146" s="305">
        <v>96.8263982</v>
      </c>
      <c r="E146" s="3"/>
      <c r="F146" s="3"/>
      <c r="G146" s="3" t="s">
        <v>481</v>
      </c>
      <c r="H146" s="3" t="s">
        <v>482</v>
      </c>
    </row>
    <row r="147" spans="1:8" x14ac:dyDescent="0.25">
      <c r="A147" t="s">
        <v>7</v>
      </c>
      <c r="B147" t="s">
        <v>700</v>
      </c>
      <c r="C147" s="3">
        <v>19498</v>
      </c>
      <c r="D147" s="305">
        <v>25.356386199999999</v>
      </c>
      <c r="E147" s="3"/>
      <c r="F147" s="3"/>
      <c r="G147" s="3" t="s">
        <v>481</v>
      </c>
      <c r="H147" s="3" t="s">
        <v>482</v>
      </c>
    </row>
    <row r="148" spans="1:8" x14ac:dyDescent="0.25">
      <c r="A148" t="s">
        <v>7</v>
      </c>
      <c r="B148" t="s">
        <v>701</v>
      </c>
      <c r="C148" s="3">
        <v>19486</v>
      </c>
      <c r="D148" s="305">
        <v>98.6670728</v>
      </c>
      <c r="E148" s="3"/>
      <c r="F148" s="3"/>
      <c r="G148" s="3" t="s">
        <v>481</v>
      </c>
      <c r="H148" s="3" t="s">
        <v>482</v>
      </c>
    </row>
    <row r="149" spans="1:8" x14ac:dyDescent="0.25">
      <c r="A149" t="s">
        <v>7</v>
      </c>
      <c r="B149" t="s">
        <v>702</v>
      </c>
      <c r="C149" s="3">
        <v>19414</v>
      </c>
      <c r="D149" s="305">
        <v>88.081363199999998</v>
      </c>
      <c r="E149" s="3"/>
      <c r="F149" s="3"/>
      <c r="G149" s="3" t="s">
        <v>481</v>
      </c>
      <c r="H149" s="3" t="s">
        <v>482</v>
      </c>
    </row>
    <row r="150" spans="1:8" x14ac:dyDescent="0.25">
      <c r="A150" t="s">
        <v>7</v>
      </c>
      <c r="B150" t="s">
        <v>703</v>
      </c>
      <c r="C150" s="3">
        <v>19555</v>
      </c>
      <c r="D150" s="305">
        <v>89.628712500000006</v>
      </c>
      <c r="E150" s="3"/>
      <c r="F150" s="3"/>
      <c r="G150" s="3" t="s">
        <v>481</v>
      </c>
      <c r="H150" s="3" t="s">
        <v>482</v>
      </c>
    </row>
    <row r="151" spans="1:8" x14ac:dyDescent="0.25">
      <c r="A151" t="s">
        <v>7</v>
      </c>
      <c r="B151" t="s">
        <v>704</v>
      </c>
      <c r="C151" s="3">
        <v>19439</v>
      </c>
      <c r="D151" s="305">
        <v>49.890466600000003</v>
      </c>
      <c r="E151" s="3"/>
      <c r="F151" s="3"/>
      <c r="G151" s="3" t="s">
        <v>481</v>
      </c>
      <c r="H151" s="3" t="s">
        <v>482</v>
      </c>
    </row>
    <row r="152" spans="1:8" x14ac:dyDescent="0.25">
      <c r="A152" t="s">
        <v>7</v>
      </c>
      <c r="B152" t="s">
        <v>705</v>
      </c>
      <c r="C152" s="3">
        <v>19516</v>
      </c>
      <c r="D152" s="305">
        <v>98.780725000000004</v>
      </c>
      <c r="E152" s="3"/>
      <c r="F152" s="3"/>
      <c r="G152" s="3" t="s">
        <v>481</v>
      </c>
      <c r="H152" s="3" t="s">
        <v>482</v>
      </c>
    </row>
    <row r="153" spans="1:8" x14ac:dyDescent="0.25">
      <c r="A153" t="s">
        <v>7</v>
      </c>
      <c r="B153" t="s">
        <v>706</v>
      </c>
      <c r="C153" s="3">
        <v>19550</v>
      </c>
      <c r="D153" s="305">
        <v>95.436056500000007</v>
      </c>
      <c r="E153" s="3"/>
      <c r="F153" s="3"/>
      <c r="G153" s="3" t="s">
        <v>481</v>
      </c>
      <c r="H153" s="3" t="s">
        <v>482</v>
      </c>
    </row>
    <row r="154" spans="1:8" x14ac:dyDescent="0.25">
      <c r="A154" t="s">
        <v>7</v>
      </c>
      <c r="B154" t="s">
        <v>707</v>
      </c>
      <c r="C154" s="3">
        <v>19524</v>
      </c>
      <c r="D154" s="3">
        <v>100</v>
      </c>
      <c r="E154" s="3"/>
      <c r="F154" s="3"/>
      <c r="G154" s="3" t="s">
        <v>481</v>
      </c>
      <c r="H154" s="3" t="s">
        <v>482</v>
      </c>
    </row>
    <row r="155" spans="1:8" x14ac:dyDescent="0.25">
      <c r="A155" t="s">
        <v>7</v>
      </c>
      <c r="B155" t="s">
        <v>708</v>
      </c>
      <c r="C155" s="3">
        <v>19392</v>
      </c>
      <c r="D155" s="305">
        <v>96.454995999999994</v>
      </c>
      <c r="E155" s="3"/>
      <c r="F155" s="3"/>
      <c r="G155" s="3" t="s">
        <v>481</v>
      </c>
      <c r="H155" s="3" t="s">
        <v>482</v>
      </c>
    </row>
    <row r="156" spans="1:8" x14ac:dyDescent="0.25">
      <c r="A156" t="s">
        <v>7</v>
      </c>
      <c r="B156" t="s">
        <v>709</v>
      </c>
      <c r="C156" s="3">
        <v>19572</v>
      </c>
      <c r="D156" s="305">
        <v>95.615306799999999</v>
      </c>
      <c r="E156" s="3"/>
      <c r="F156" s="3"/>
      <c r="G156" s="3" t="s">
        <v>481</v>
      </c>
      <c r="H156" s="3" t="s">
        <v>482</v>
      </c>
    </row>
    <row r="157" spans="1:8" x14ac:dyDescent="0.25">
      <c r="A157" t="s">
        <v>7</v>
      </c>
      <c r="B157" t="s">
        <v>710</v>
      </c>
      <c r="C157" s="3">
        <v>19500</v>
      </c>
      <c r="D157" s="305">
        <v>95.743331699999999</v>
      </c>
      <c r="E157" s="3"/>
      <c r="F157" s="3"/>
      <c r="G157" s="3" t="s">
        <v>481</v>
      </c>
      <c r="H157" s="3" t="s">
        <v>482</v>
      </c>
    </row>
    <row r="158" spans="1:8" x14ac:dyDescent="0.25">
      <c r="A158" t="s">
        <v>7</v>
      </c>
      <c r="B158" t="s">
        <v>711</v>
      </c>
      <c r="C158" s="3">
        <v>19578</v>
      </c>
      <c r="D158" s="305">
        <v>65.060378900000003</v>
      </c>
      <c r="E158" s="3"/>
      <c r="F158" s="3"/>
      <c r="G158" s="3" t="s">
        <v>481</v>
      </c>
      <c r="H158" s="3" t="s">
        <v>482</v>
      </c>
    </row>
    <row r="159" spans="1:8" x14ac:dyDescent="0.25">
      <c r="A159" t="s">
        <v>7</v>
      </c>
      <c r="B159" t="s">
        <v>712</v>
      </c>
      <c r="C159" s="3">
        <v>19404</v>
      </c>
      <c r="D159" s="305">
        <v>86.741701000000006</v>
      </c>
      <c r="E159" s="3"/>
      <c r="F159" s="3"/>
      <c r="G159" s="3" t="s">
        <v>481</v>
      </c>
      <c r="H159" s="3" t="s">
        <v>482</v>
      </c>
    </row>
    <row r="160" spans="1:8" x14ac:dyDescent="0.25">
      <c r="A160" t="s">
        <v>7</v>
      </c>
      <c r="B160" t="s">
        <v>713</v>
      </c>
      <c r="C160" s="3">
        <v>19619</v>
      </c>
      <c r="D160" s="305">
        <v>75.406025</v>
      </c>
      <c r="E160" s="3"/>
      <c r="F160" s="3"/>
      <c r="G160" s="3" t="s">
        <v>481</v>
      </c>
      <c r="H160" s="3" t="s">
        <v>482</v>
      </c>
    </row>
    <row r="161" spans="1:8" x14ac:dyDescent="0.25">
      <c r="A161" t="s">
        <v>7</v>
      </c>
      <c r="B161" t="s">
        <v>714</v>
      </c>
      <c r="C161" s="3">
        <v>19587</v>
      </c>
      <c r="D161" s="305">
        <v>99.999719200000001</v>
      </c>
      <c r="E161" s="3"/>
      <c r="F161" s="3"/>
      <c r="G161" s="3" t="s">
        <v>481</v>
      </c>
      <c r="H161" s="3" t="s">
        <v>482</v>
      </c>
    </row>
    <row r="162" spans="1:8" x14ac:dyDescent="0.25">
      <c r="A162" t="s">
        <v>7</v>
      </c>
      <c r="B162" t="s">
        <v>715</v>
      </c>
      <c r="C162" s="3">
        <v>19377</v>
      </c>
      <c r="D162" s="3">
        <v>0</v>
      </c>
      <c r="E162" s="3"/>
      <c r="F162" s="3"/>
      <c r="G162" s="3" t="s">
        <v>481</v>
      </c>
      <c r="H162" s="3" t="s">
        <v>482</v>
      </c>
    </row>
    <row r="163" spans="1:8" x14ac:dyDescent="0.25">
      <c r="A163" t="s">
        <v>7</v>
      </c>
      <c r="B163" t="s">
        <v>716</v>
      </c>
      <c r="C163" s="3">
        <v>19599</v>
      </c>
      <c r="D163" s="305">
        <v>9.2920812000000002</v>
      </c>
      <c r="E163" s="3"/>
      <c r="F163" s="3"/>
      <c r="G163" s="3" t="s">
        <v>481</v>
      </c>
      <c r="H163" s="3" t="s">
        <v>482</v>
      </c>
    </row>
    <row r="164" spans="1:8" x14ac:dyDescent="0.25">
      <c r="A164" t="s">
        <v>7</v>
      </c>
      <c r="B164" t="s">
        <v>717</v>
      </c>
      <c r="C164" s="3">
        <v>19590</v>
      </c>
      <c r="D164" s="305">
        <v>99.484046800000002</v>
      </c>
      <c r="E164" s="3"/>
      <c r="F164" s="3"/>
      <c r="G164" s="3" t="s">
        <v>481</v>
      </c>
      <c r="H164" s="3" t="s">
        <v>482</v>
      </c>
    </row>
    <row r="165" spans="1:8" x14ac:dyDescent="0.25">
      <c r="A165" t="s">
        <v>7</v>
      </c>
      <c r="B165" t="s">
        <v>718</v>
      </c>
      <c r="C165" s="3">
        <v>19469</v>
      </c>
      <c r="D165" s="305">
        <v>99.999849499999996</v>
      </c>
      <c r="E165" s="3"/>
      <c r="F165" s="3"/>
      <c r="G165" s="3" t="s">
        <v>481</v>
      </c>
      <c r="H165" s="3" t="s">
        <v>482</v>
      </c>
    </row>
    <row r="166" spans="1:8" x14ac:dyDescent="0.25">
      <c r="A166" t="s">
        <v>7</v>
      </c>
      <c r="B166" t="s">
        <v>719</v>
      </c>
      <c r="C166" s="3">
        <v>19593</v>
      </c>
      <c r="D166" s="305">
        <v>99.703617699999995</v>
      </c>
      <c r="E166" s="3"/>
      <c r="F166" s="3"/>
      <c r="G166" s="3" t="s">
        <v>481</v>
      </c>
      <c r="H166" s="3" t="s">
        <v>482</v>
      </c>
    </row>
    <row r="167" spans="1:8" x14ac:dyDescent="0.25">
      <c r="A167" t="s">
        <v>7</v>
      </c>
      <c r="B167" t="s">
        <v>720</v>
      </c>
      <c r="C167" s="3">
        <v>19379</v>
      </c>
      <c r="D167" s="305">
        <v>48.296530500000003</v>
      </c>
      <c r="E167" s="3"/>
      <c r="F167" s="3"/>
      <c r="G167" s="3" t="s">
        <v>481</v>
      </c>
      <c r="H167" s="3" t="s">
        <v>482</v>
      </c>
    </row>
    <row r="168" spans="1:8" x14ac:dyDescent="0.25">
      <c r="A168" t="s">
        <v>7</v>
      </c>
      <c r="B168" t="s">
        <v>721</v>
      </c>
      <c r="C168" s="3">
        <v>19608</v>
      </c>
      <c r="D168" s="305">
        <v>10.2575631</v>
      </c>
      <c r="E168" s="3"/>
      <c r="F168" s="3"/>
      <c r="G168" s="3" t="s">
        <v>481</v>
      </c>
      <c r="H168" s="3" t="s">
        <v>482</v>
      </c>
    </row>
    <row r="169" spans="1:8" x14ac:dyDescent="0.25">
      <c r="A169" t="s">
        <v>7</v>
      </c>
      <c r="B169" t="s">
        <v>722</v>
      </c>
      <c r="C169" s="3">
        <v>19611</v>
      </c>
      <c r="D169" s="305">
        <v>69.633134900000002</v>
      </c>
      <c r="E169" s="3"/>
      <c r="F169" s="3"/>
      <c r="G169" s="3" t="s">
        <v>481</v>
      </c>
      <c r="H169" s="3" t="s">
        <v>482</v>
      </c>
    </row>
    <row r="170" spans="1:8" x14ac:dyDescent="0.25">
      <c r="A170" t="s">
        <v>7</v>
      </c>
      <c r="B170" t="s">
        <v>723</v>
      </c>
      <c r="C170" s="3">
        <v>19596</v>
      </c>
      <c r="D170" s="305">
        <v>77.596960499999994</v>
      </c>
      <c r="E170" s="3"/>
      <c r="F170" s="3"/>
      <c r="G170" s="3" t="s">
        <v>481</v>
      </c>
      <c r="H170" s="3" t="s">
        <v>482</v>
      </c>
    </row>
    <row r="171" spans="1:8" x14ac:dyDescent="0.25">
      <c r="A171" t="s">
        <v>7</v>
      </c>
      <c r="B171" t="s">
        <v>724</v>
      </c>
      <c r="C171" s="3">
        <v>19597</v>
      </c>
      <c r="D171" s="305">
        <v>32.323001499999997</v>
      </c>
      <c r="E171" s="3"/>
      <c r="F171" s="3"/>
      <c r="G171" s="3" t="s">
        <v>481</v>
      </c>
      <c r="H171" s="3" t="s">
        <v>482</v>
      </c>
    </row>
    <row r="172" spans="1:8" x14ac:dyDescent="0.25">
      <c r="A172" t="s">
        <v>7</v>
      </c>
      <c r="B172" t="s">
        <v>725</v>
      </c>
      <c r="C172" s="3">
        <v>19546</v>
      </c>
      <c r="D172" s="3">
        <v>0</v>
      </c>
      <c r="E172" s="3"/>
      <c r="F172" s="3"/>
      <c r="G172" s="3" t="s">
        <v>481</v>
      </c>
      <c r="H172" s="3" t="s">
        <v>482</v>
      </c>
    </row>
    <row r="173" spans="1:8" x14ac:dyDescent="0.25">
      <c r="A173" t="s">
        <v>7</v>
      </c>
      <c r="B173" t="s">
        <v>726</v>
      </c>
      <c r="C173" s="3">
        <v>19522</v>
      </c>
      <c r="D173" s="3">
        <v>0</v>
      </c>
      <c r="E173" s="3"/>
      <c r="F173" s="3"/>
      <c r="G173" s="3" t="s">
        <v>481</v>
      </c>
      <c r="H173" s="3" t="s">
        <v>482</v>
      </c>
    </row>
    <row r="174" spans="1:8" x14ac:dyDescent="0.25">
      <c r="A174" t="s">
        <v>7</v>
      </c>
      <c r="B174" t="s">
        <v>727</v>
      </c>
      <c r="C174" s="3">
        <v>19573</v>
      </c>
      <c r="D174" s="3">
        <v>0</v>
      </c>
      <c r="E174" s="3"/>
      <c r="F174" s="3"/>
      <c r="G174" s="3" t="s">
        <v>481</v>
      </c>
      <c r="H174" s="3" t="s">
        <v>482</v>
      </c>
    </row>
    <row r="175" spans="1:8" x14ac:dyDescent="0.25">
      <c r="A175" t="s">
        <v>7</v>
      </c>
      <c r="B175" s="316" t="s">
        <v>728</v>
      </c>
      <c r="C175" s="3">
        <v>47007</v>
      </c>
      <c r="D175" s="3">
        <v>0</v>
      </c>
      <c r="E175" s="3"/>
      <c r="F175" s="3" t="s">
        <v>480</v>
      </c>
      <c r="G175" s="3" t="s">
        <v>481</v>
      </c>
      <c r="H175" s="3" t="s">
        <v>482</v>
      </c>
    </row>
    <row r="176" spans="1:8" x14ac:dyDescent="0.25">
      <c r="A176" t="s">
        <v>7</v>
      </c>
      <c r="B176" t="s">
        <v>729</v>
      </c>
      <c r="C176" s="3">
        <v>19575</v>
      </c>
      <c r="D176" s="3">
        <v>0</v>
      </c>
      <c r="E176" s="3"/>
      <c r="F176" s="3"/>
      <c r="G176" s="3" t="s">
        <v>482</v>
      </c>
      <c r="H176" s="3" t="s">
        <v>482</v>
      </c>
    </row>
    <row r="177" spans="1:8" x14ac:dyDescent="0.25">
      <c r="A177" t="s">
        <v>7</v>
      </c>
      <c r="B177" t="s">
        <v>730</v>
      </c>
      <c r="C177" s="3">
        <v>20848</v>
      </c>
      <c r="D177" s="305">
        <v>64.656916800000005</v>
      </c>
      <c r="E177" s="3"/>
      <c r="F177" s="3"/>
      <c r="G177" s="3" t="s">
        <v>482</v>
      </c>
      <c r="H177" s="3" t="s">
        <v>482</v>
      </c>
    </row>
    <row r="178" spans="1:8" x14ac:dyDescent="0.25">
      <c r="A178" t="s">
        <v>7</v>
      </c>
      <c r="B178" s="315" t="s">
        <v>731</v>
      </c>
      <c r="C178" s="3">
        <v>19520</v>
      </c>
      <c r="D178" s="3">
        <v>0</v>
      </c>
      <c r="E178" s="3" t="s">
        <v>480</v>
      </c>
      <c r="F178" s="3"/>
      <c r="G178" s="3" t="s">
        <v>482</v>
      </c>
      <c r="H178" s="3" t="s">
        <v>482</v>
      </c>
    </row>
    <row r="179" spans="1:8" x14ac:dyDescent="0.25">
      <c r="A179" t="s">
        <v>7</v>
      </c>
      <c r="B179" t="s">
        <v>732</v>
      </c>
      <c r="C179" s="3">
        <v>19391</v>
      </c>
      <c r="D179" s="3">
        <v>0</v>
      </c>
      <c r="E179" s="3"/>
      <c r="F179" s="3"/>
      <c r="G179" s="3" t="s">
        <v>481</v>
      </c>
      <c r="H179" s="3" t="s">
        <v>482</v>
      </c>
    </row>
    <row r="180" spans="1:8" x14ac:dyDescent="0.25">
      <c r="A180" t="s">
        <v>7</v>
      </c>
      <c r="B180" t="s">
        <v>733</v>
      </c>
      <c r="C180" s="3">
        <v>19358</v>
      </c>
      <c r="D180" s="3">
        <v>0</v>
      </c>
      <c r="E180" s="3"/>
      <c r="F180" s="3"/>
      <c r="G180" s="3" t="s">
        <v>481</v>
      </c>
      <c r="H180" s="3" t="s">
        <v>482</v>
      </c>
    </row>
    <row r="181" spans="1:8" x14ac:dyDescent="0.25">
      <c r="A181" t="s">
        <v>7</v>
      </c>
      <c r="B181" s="316" t="s">
        <v>734</v>
      </c>
      <c r="C181" s="3">
        <v>26801</v>
      </c>
      <c r="D181" s="3">
        <v>100</v>
      </c>
      <c r="E181" s="3"/>
      <c r="F181" s="3" t="s">
        <v>480</v>
      </c>
      <c r="G181" s="3" t="s">
        <v>481</v>
      </c>
      <c r="H181" s="3" t="s">
        <v>482</v>
      </c>
    </row>
    <row r="182" spans="1:8" x14ac:dyDescent="0.25">
      <c r="A182" t="s">
        <v>7</v>
      </c>
      <c r="B182" t="s">
        <v>735</v>
      </c>
      <c r="C182" s="3">
        <v>19482</v>
      </c>
      <c r="D182" s="3">
        <v>0</v>
      </c>
      <c r="E182" s="3"/>
      <c r="F182" s="3"/>
      <c r="G182" s="3" t="s">
        <v>482</v>
      </c>
      <c r="H182" s="3" t="s">
        <v>482</v>
      </c>
    </row>
    <row r="183" spans="1:8" x14ac:dyDescent="0.25">
      <c r="A183" t="s">
        <v>7</v>
      </c>
      <c r="B183" t="s">
        <v>736</v>
      </c>
      <c r="C183" s="3">
        <v>19480</v>
      </c>
      <c r="D183" s="305">
        <v>15.4062827</v>
      </c>
      <c r="E183" s="3"/>
      <c r="F183" s="3"/>
      <c r="G183" s="3" t="s">
        <v>481</v>
      </c>
      <c r="H183" s="3" t="s">
        <v>482</v>
      </c>
    </row>
    <row r="184" spans="1:8" x14ac:dyDescent="0.25">
      <c r="A184" t="s">
        <v>7</v>
      </c>
      <c r="B184" s="316" t="s">
        <v>737</v>
      </c>
      <c r="C184" s="3">
        <v>47008</v>
      </c>
      <c r="D184" s="3">
        <v>0</v>
      </c>
      <c r="E184" s="3"/>
      <c r="F184" s="3" t="s">
        <v>480</v>
      </c>
      <c r="G184" s="3" t="s">
        <v>481</v>
      </c>
      <c r="H184" s="3" t="s">
        <v>482</v>
      </c>
    </row>
    <row r="185" spans="1:8" x14ac:dyDescent="0.25">
      <c r="A185" t="s">
        <v>7</v>
      </c>
      <c r="B185" t="s">
        <v>738</v>
      </c>
      <c r="C185" s="3">
        <v>19471</v>
      </c>
      <c r="D185" s="305">
        <v>36.241683299999998</v>
      </c>
      <c r="E185" s="3"/>
      <c r="F185" s="3"/>
      <c r="G185" s="3" t="s">
        <v>481</v>
      </c>
      <c r="H185" s="3" t="s">
        <v>482</v>
      </c>
    </row>
    <row r="186" spans="1:8" x14ac:dyDescent="0.25">
      <c r="A186" t="s">
        <v>7</v>
      </c>
      <c r="B186" s="316" t="s">
        <v>739</v>
      </c>
      <c r="C186" s="3">
        <v>19384</v>
      </c>
      <c r="D186" s="305">
        <v>97.552974300000002</v>
      </c>
      <c r="E186" s="3"/>
      <c r="F186" s="3" t="s">
        <v>480</v>
      </c>
      <c r="G186" s="3" t="s">
        <v>481</v>
      </c>
      <c r="H186" s="3" t="s">
        <v>482</v>
      </c>
    </row>
    <row r="187" spans="1:8" x14ac:dyDescent="0.25">
      <c r="A187" t="s">
        <v>7</v>
      </c>
      <c r="B187" s="316" t="s">
        <v>740</v>
      </c>
      <c r="C187" s="3">
        <v>19463</v>
      </c>
      <c r="D187" s="3">
        <v>0</v>
      </c>
      <c r="E187" s="3"/>
      <c r="F187" s="3" t="s">
        <v>480</v>
      </c>
      <c r="G187" s="3" t="s">
        <v>481</v>
      </c>
      <c r="H187" s="3" t="s">
        <v>482</v>
      </c>
    </row>
    <row r="188" spans="1:8" x14ac:dyDescent="0.25">
      <c r="A188" t="s">
        <v>7</v>
      </c>
      <c r="B188" t="s">
        <v>741</v>
      </c>
      <c r="C188" s="3">
        <v>19456</v>
      </c>
      <c r="D188" s="3">
        <v>0</v>
      </c>
      <c r="E188" s="3"/>
      <c r="F188" s="3"/>
      <c r="G188" s="3" t="s">
        <v>481</v>
      </c>
      <c r="H188" s="3" t="s">
        <v>482</v>
      </c>
    </row>
    <row r="189" spans="1:8" x14ac:dyDescent="0.25">
      <c r="A189" t="s">
        <v>7</v>
      </c>
      <c r="B189" t="s">
        <v>742</v>
      </c>
      <c r="C189" s="3">
        <v>19478</v>
      </c>
      <c r="D189" s="3">
        <v>0</v>
      </c>
      <c r="E189" s="3"/>
      <c r="F189" s="3"/>
      <c r="G189" s="3" t="s">
        <v>481</v>
      </c>
      <c r="H189" s="3" t="s">
        <v>482</v>
      </c>
    </row>
    <row r="190" spans="1:8" x14ac:dyDescent="0.25">
      <c r="A190" t="s">
        <v>7</v>
      </c>
      <c r="B190" t="s">
        <v>743</v>
      </c>
      <c r="C190" s="3">
        <v>19369</v>
      </c>
      <c r="D190" s="3">
        <v>100</v>
      </c>
      <c r="E190" s="3"/>
      <c r="F190" s="3"/>
      <c r="G190" s="3" t="s">
        <v>481</v>
      </c>
      <c r="H190" s="3" t="s">
        <v>482</v>
      </c>
    </row>
    <row r="191" spans="1:8" x14ac:dyDescent="0.25">
      <c r="A191" t="s">
        <v>7</v>
      </c>
      <c r="B191" t="s">
        <v>744</v>
      </c>
      <c r="C191" s="3">
        <v>19574</v>
      </c>
      <c r="D191" s="305">
        <v>35.711996300000003</v>
      </c>
      <c r="E191" s="3"/>
      <c r="F191" s="3"/>
      <c r="G191" s="3" t="s">
        <v>481</v>
      </c>
      <c r="H191" s="3" t="s">
        <v>482</v>
      </c>
    </row>
    <row r="192" spans="1:8" x14ac:dyDescent="0.25">
      <c r="A192" t="s">
        <v>7</v>
      </c>
      <c r="B192" t="s">
        <v>745</v>
      </c>
      <c r="C192" s="3">
        <v>19357</v>
      </c>
      <c r="D192" s="305">
        <v>96.636471200000003</v>
      </c>
      <c r="E192" s="3"/>
      <c r="F192" s="3"/>
      <c r="G192" s="3" t="s">
        <v>482</v>
      </c>
      <c r="H192" s="3" t="s">
        <v>482</v>
      </c>
    </row>
    <row r="193" spans="1:8" x14ac:dyDescent="0.25">
      <c r="A193" t="s">
        <v>7</v>
      </c>
      <c r="B193" t="s">
        <v>746</v>
      </c>
      <c r="C193" s="3">
        <v>19537</v>
      </c>
      <c r="D193" s="305">
        <v>90.329740700000002</v>
      </c>
      <c r="E193" s="3"/>
      <c r="F193" s="3"/>
      <c r="G193" s="3" t="s">
        <v>481</v>
      </c>
      <c r="H193" s="3" t="s">
        <v>482</v>
      </c>
    </row>
    <row r="194" spans="1:8" x14ac:dyDescent="0.25">
      <c r="A194" t="s">
        <v>7</v>
      </c>
      <c r="B194" t="s">
        <v>747</v>
      </c>
      <c r="C194" s="3">
        <v>19571</v>
      </c>
      <c r="D194" s="305">
        <v>98.133563300000006</v>
      </c>
      <c r="E194" s="3"/>
      <c r="F194" s="3"/>
      <c r="G194" s="3" t="s">
        <v>481</v>
      </c>
      <c r="H194" s="3" t="s">
        <v>482</v>
      </c>
    </row>
    <row r="195" spans="1:8" x14ac:dyDescent="0.25">
      <c r="A195" t="s">
        <v>7</v>
      </c>
      <c r="B195" t="s">
        <v>748</v>
      </c>
      <c r="C195" s="3">
        <v>19609</v>
      </c>
      <c r="D195" s="305">
        <v>20.130568700000001</v>
      </c>
      <c r="E195" s="3"/>
      <c r="F195" s="3"/>
      <c r="G195" s="3" t="s">
        <v>481</v>
      </c>
      <c r="H195" s="3" t="s">
        <v>482</v>
      </c>
    </row>
    <row r="196" spans="1:8" x14ac:dyDescent="0.25">
      <c r="A196" t="s">
        <v>7</v>
      </c>
      <c r="B196" s="315" t="s">
        <v>749</v>
      </c>
      <c r="C196" s="3">
        <v>19387</v>
      </c>
      <c r="D196" s="305">
        <v>70.300885199999996</v>
      </c>
      <c r="E196" s="3" t="s">
        <v>480</v>
      </c>
      <c r="F196" s="3"/>
      <c r="G196" s="3" t="s">
        <v>481</v>
      </c>
      <c r="H196" s="3" t="s">
        <v>482</v>
      </c>
    </row>
    <row r="197" spans="1:8" x14ac:dyDescent="0.25">
      <c r="A197" t="s">
        <v>7</v>
      </c>
      <c r="B197" t="s">
        <v>750</v>
      </c>
      <c r="C197" s="3">
        <v>19361</v>
      </c>
      <c r="D197" s="305">
        <v>2.0141296999999998</v>
      </c>
      <c r="E197" s="3"/>
      <c r="F197" s="3"/>
      <c r="G197" s="3" t="s">
        <v>482</v>
      </c>
      <c r="H197" s="3" t="s">
        <v>482</v>
      </c>
    </row>
    <row r="198" spans="1:8" x14ac:dyDescent="0.25">
      <c r="A198" t="s">
        <v>7</v>
      </c>
      <c r="B198" t="s">
        <v>751</v>
      </c>
      <c r="C198" s="3">
        <v>19362</v>
      </c>
      <c r="D198" s="305">
        <v>74.053910599999995</v>
      </c>
      <c r="E198" s="3"/>
      <c r="F198" s="3"/>
      <c r="G198" s="3" t="s">
        <v>481</v>
      </c>
      <c r="H198" s="3" t="s">
        <v>482</v>
      </c>
    </row>
    <row r="199" spans="1:8" x14ac:dyDescent="0.25">
      <c r="A199" t="s">
        <v>7</v>
      </c>
      <c r="B199" t="s">
        <v>752</v>
      </c>
      <c r="C199" s="3">
        <v>19371</v>
      </c>
      <c r="D199" s="305">
        <v>89.712580000000003</v>
      </c>
      <c r="E199" s="3"/>
      <c r="F199" s="3"/>
      <c r="G199" s="3" t="s">
        <v>482</v>
      </c>
      <c r="H199" s="3" t="s">
        <v>482</v>
      </c>
    </row>
    <row r="200" spans="1:8" x14ac:dyDescent="0.25">
      <c r="A200" t="s">
        <v>7</v>
      </c>
      <c r="B200" t="s">
        <v>753</v>
      </c>
      <c r="C200" s="3">
        <v>19529</v>
      </c>
      <c r="D200" s="305">
        <v>11.2884955</v>
      </c>
      <c r="E200" s="3"/>
      <c r="F200" s="3"/>
      <c r="G200" s="3" t="s">
        <v>481</v>
      </c>
      <c r="H200" s="3" t="s">
        <v>482</v>
      </c>
    </row>
    <row r="201" spans="1:8" x14ac:dyDescent="0.25">
      <c r="A201" t="s">
        <v>7</v>
      </c>
      <c r="B201" t="s">
        <v>754</v>
      </c>
      <c r="C201" s="3">
        <v>19592</v>
      </c>
      <c r="D201" s="305">
        <v>99.999522600000006</v>
      </c>
      <c r="E201" s="3"/>
      <c r="F201" s="3"/>
      <c r="G201" s="3" t="s">
        <v>481</v>
      </c>
      <c r="H201" s="3" t="s">
        <v>482</v>
      </c>
    </row>
    <row r="202" spans="1:8" x14ac:dyDescent="0.25">
      <c r="A202" s="20" t="s">
        <v>7</v>
      </c>
      <c r="B202" s="20" t="s">
        <v>755</v>
      </c>
      <c r="C202" s="48">
        <v>19352</v>
      </c>
      <c r="D202" s="48">
        <v>0</v>
      </c>
      <c r="E202" s="48"/>
      <c r="F202" s="48"/>
      <c r="G202" s="48" t="s">
        <v>482</v>
      </c>
      <c r="H202" s="48" t="s">
        <v>481</v>
      </c>
    </row>
    <row r="203" spans="1:8" x14ac:dyDescent="0.25">
      <c r="A203" t="s">
        <v>7</v>
      </c>
      <c r="B203" t="s">
        <v>756</v>
      </c>
      <c r="C203" s="3">
        <v>19527</v>
      </c>
      <c r="D203" s="305">
        <v>57.842006499999997</v>
      </c>
      <c r="E203" s="3"/>
      <c r="F203" s="3"/>
      <c r="G203" s="3" t="s">
        <v>481</v>
      </c>
      <c r="H203" s="3" t="s">
        <v>482</v>
      </c>
    </row>
    <row r="204" spans="1:8" x14ac:dyDescent="0.25">
      <c r="A204" t="s">
        <v>7</v>
      </c>
      <c r="B204" t="s">
        <v>757</v>
      </c>
      <c r="C204" s="3">
        <v>19446</v>
      </c>
      <c r="D204" s="305">
        <v>38.196006699999998</v>
      </c>
      <c r="E204" s="3"/>
      <c r="F204" s="3"/>
      <c r="G204" s="3" t="s">
        <v>481</v>
      </c>
      <c r="H204" s="3" t="s">
        <v>482</v>
      </c>
    </row>
    <row r="205" spans="1:8" x14ac:dyDescent="0.25">
      <c r="A205" t="s">
        <v>7</v>
      </c>
      <c r="B205" t="s">
        <v>758</v>
      </c>
      <c r="C205" s="3">
        <v>19429</v>
      </c>
      <c r="D205" s="305">
        <v>30.7226924</v>
      </c>
      <c r="E205" s="3"/>
      <c r="F205" s="3"/>
      <c r="G205" s="3" t="s">
        <v>481</v>
      </c>
      <c r="H205" s="3" t="s">
        <v>482</v>
      </c>
    </row>
    <row r="206" spans="1:8" x14ac:dyDescent="0.25">
      <c r="A206" s="20" t="s">
        <v>7</v>
      </c>
      <c r="B206" s="20" t="s">
        <v>759</v>
      </c>
      <c r="C206" s="48">
        <v>19350</v>
      </c>
      <c r="D206" s="310">
        <v>7.8277776000000001</v>
      </c>
      <c r="E206" s="48"/>
      <c r="F206" s="48"/>
      <c r="G206" s="48" t="s">
        <v>481</v>
      </c>
      <c r="H206" s="48" t="s">
        <v>482</v>
      </c>
    </row>
    <row r="207" spans="1:8" x14ac:dyDescent="0.25">
      <c r="A207" t="s">
        <v>7</v>
      </c>
      <c r="B207" t="s">
        <v>760</v>
      </c>
      <c r="C207" s="3">
        <v>19353</v>
      </c>
      <c r="D207" s="305">
        <v>22.405379100000001</v>
      </c>
      <c r="E207" s="3"/>
      <c r="F207" s="3"/>
      <c r="G207" s="3" t="s">
        <v>481</v>
      </c>
      <c r="H207" s="3" t="s">
        <v>482</v>
      </c>
    </row>
    <row r="208" spans="1:8" x14ac:dyDescent="0.25">
      <c r="A208" s="20" t="s">
        <v>7</v>
      </c>
      <c r="B208" s="20" t="s">
        <v>761</v>
      </c>
      <c r="C208" s="48">
        <v>19435</v>
      </c>
      <c r="D208" s="48">
        <v>0</v>
      </c>
      <c r="E208" s="48"/>
      <c r="F208" s="48"/>
      <c r="G208" s="48" t="s">
        <v>481</v>
      </c>
      <c r="H208" s="48" t="s">
        <v>482</v>
      </c>
    </row>
    <row r="209" spans="1:8" x14ac:dyDescent="0.25">
      <c r="A209" s="20" t="s">
        <v>7</v>
      </c>
      <c r="B209" s="20" t="s">
        <v>762</v>
      </c>
      <c r="C209" s="48">
        <v>19607</v>
      </c>
      <c r="D209" s="310">
        <v>62.622874000000003</v>
      </c>
      <c r="E209" s="48"/>
      <c r="F209" s="48"/>
      <c r="G209" s="48" t="s">
        <v>481</v>
      </c>
      <c r="H209" s="48" t="s">
        <v>482</v>
      </c>
    </row>
    <row r="210" spans="1:8" x14ac:dyDescent="0.25">
      <c r="A210" t="s">
        <v>7</v>
      </c>
      <c r="B210" t="s">
        <v>763</v>
      </c>
      <c r="C210" s="3">
        <v>19488</v>
      </c>
      <c r="D210" s="305">
        <v>9.7932925999999991</v>
      </c>
      <c r="E210" s="3"/>
      <c r="F210" s="3"/>
      <c r="G210" s="3" t="s">
        <v>481</v>
      </c>
      <c r="H210" s="3" t="s">
        <v>482</v>
      </c>
    </row>
    <row r="211" spans="1:8" x14ac:dyDescent="0.25">
      <c r="A211" t="s">
        <v>7</v>
      </c>
      <c r="B211" t="s">
        <v>764</v>
      </c>
      <c r="C211" s="3">
        <v>19447</v>
      </c>
      <c r="D211" s="3">
        <v>0</v>
      </c>
      <c r="E211" s="3"/>
      <c r="F211" s="3"/>
      <c r="G211" s="3" t="s">
        <v>481</v>
      </c>
      <c r="H211" s="3" t="s">
        <v>482</v>
      </c>
    </row>
    <row r="212" spans="1:8" x14ac:dyDescent="0.25">
      <c r="A212" t="s">
        <v>7</v>
      </c>
      <c r="B212" t="s">
        <v>765</v>
      </c>
      <c r="C212" s="3">
        <v>19567</v>
      </c>
      <c r="D212" s="305">
        <v>9.4924958000000004</v>
      </c>
      <c r="E212" s="3"/>
      <c r="F212" s="3"/>
      <c r="G212" s="3" t="s">
        <v>481</v>
      </c>
      <c r="H212" s="3" t="s">
        <v>482</v>
      </c>
    </row>
    <row r="213" spans="1:8" x14ac:dyDescent="0.25">
      <c r="A213" s="20" t="s">
        <v>7</v>
      </c>
      <c r="B213" s="20" t="s">
        <v>766</v>
      </c>
      <c r="C213" s="48">
        <v>19536</v>
      </c>
      <c r="D213" s="310">
        <v>92.774933899999994</v>
      </c>
      <c r="E213" s="48"/>
      <c r="F213" s="48"/>
      <c r="G213" s="48" t="s">
        <v>481</v>
      </c>
      <c r="H213" s="48" t="s">
        <v>482</v>
      </c>
    </row>
    <row r="214" spans="1:8" x14ac:dyDescent="0.25">
      <c r="A214" t="s">
        <v>7</v>
      </c>
      <c r="B214" t="s">
        <v>767</v>
      </c>
      <c r="C214" s="3">
        <v>19538</v>
      </c>
      <c r="D214" s="305">
        <v>98.772260500000002</v>
      </c>
      <c r="E214" s="3"/>
      <c r="F214" s="3"/>
      <c r="G214" s="3" t="s">
        <v>481</v>
      </c>
      <c r="H214" s="3" t="s">
        <v>482</v>
      </c>
    </row>
    <row r="215" spans="1:8" x14ac:dyDescent="0.25">
      <c r="A215" t="s">
        <v>7</v>
      </c>
      <c r="B215" t="s">
        <v>768</v>
      </c>
      <c r="C215" s="3">
        <v>19501</v>
      </c>
      <c r="D215" s="305">
        <v>97.314878800000002</v>
      </c>
      <c r="E215" s="3"/>
      <c r="F215" s="3"/>
      <c r="G215" s="3" t="s">
        <v>481</v>
      </c>
      <c r="H215" s="3" t="s">
        <v>482</v>
      </c>
    </row>
    <row r="216" spans="1:8" x14ac:dyDescent="0.25">
      <c r="A216" t="s">
        <v>7</v>
      </c>
      <c r="B216" t="s">
        <v>769</v>
      </c>
      <c r="C216" s="3">
        <v>19535</v>
      </c>
      <c r="D216" s="305">
        <v>99.2138803</v>
      </c>
      <c r="E216" s="3"/>
      <c r="F216" s="3"/>
      <c r="G216" s="3" t="s">
        <v>481</v>
      </c>
      <c r="H216" s="3" t="s">
        <v>482</v>
      </c>
    </row>
    <row r="217" spans="1:8" x14ac:dyDescent="0.25">
      <c r="A217" t="s">
        <v>7</v>
      </c>
      <c r="B217" t="s">
        <v>770</v>
      </c>
      <c r="C217" s="3">
        <v>19359</v>
      </c>
      <c r="D217" s="305">
        <v>99.303019399999997</v>
      </c>
      <c r="E217" s="3"/>
      <c r="F217" s="3"/>
      <c r="G217" s="3" t="s">
        <v>481</v>
      </c>
      <c r="H217" s="3" t="s">
        <v>482</v>
      </c>
    </row>
    <row r="218" spans="1:8" x14ac:dyDescent="0.25">
      <c r="A218" t="s">
        <v>7</v>
      </c>
      <c r="B218" t="s">
        <v>771</v>
      </c>
      <c r="C218" s="3">
        <v>19543</v>
      </c>
      <c r="D218" s="305">
        <v>96.758949599999994</v>
      </c>
      <c r="E218" s="3"/>
      <c r="F218" s="3"/>
      <c r="G218" s="3" t="s">
        <v>481</v>
      </c>
      <c r="H218" s="3" t="s">
        <v>482</v>
      </c>
    </row>
    <row r="219" spans="1:8" x14ac:dyDescent="0.25">
      <c r="A219" t="s">
        <v>7</v>
      </c>
      <c r="B219" t="s">
        <v>772</v>
      </c>
      <c r="C219" s="3">
        <v>19450</v>
      </c>
      <c r="D219" s="305">
        <v>99.986612100000002</v>
      </c>
      <c r="E219" s="3"/>
      <c r="F219" s="3"/>
      <c r="G219" s="3" t="s">
        <v>481</v>
      </c>
      <c r="H219" s="3" t="s">
        <v>482</v>
      </c>
    </row>
    <row r="220" spans="1:8" x14ac:dyDescent="0.25">
      <c r="A220" t="s">
        <v>7</v>
      </c>
      <c r="B220" t="s">
        <v>773</v>
      </c>
      <c r="C220" s="3">
        <v>19495</v>
      </c>
      <c r="D220" s="305">
        <v>57.67165</v>
      </c>
      <c r="E220" s="3"/>
      <c r="F220" s="3"/>
      <c r="G220" s="3" t="s">
        <v>481</v>
      </c>
      <c r="H220" s="3" t="s">
        <v>482</v>
      </c>
    </row>
    <row r="221" spans="1:8" x14ac:dyDescent="0.25">
      <c r="A221" t="s">
        <v>7</v>
      </c>
      <c r="B221" t="s">
        <v>774</v>
      </c>
      <c r="C221" s="3">
        <v>19594</v>
      </c>
      <c r="D221" s="305">
        <v>99.999646400000003</v>
      </c>
      <c r="E221" s="3"/>
      <c r="F221" s="3"/>
      <c r="G221" s="3" t="s">
        <v>481</v>
      </c>
      <c r="H221" s="3" t="s">
        <v>482</v>
      </c>
    </row>
    <row r="222" spans="1:8" x14ac:dyDescent="0.25">
      <c r="A222" t="s">
        <v>7</v>
      </c>
      <c r="B222" t="s">
        <v>775</v>
      </c>
      <c r="C222" s="3">
        <v>19544</v>
      </c>
      <c r="D222" s="305">
        <v>99.999835000000004</v>
      </c>
      <c r="E222" s="3"/>
      <c r="F222" s="3"/>
      <c r="G222" s="3" t="s">
        <v>481</v>
      </c>
      <c r="H222" s="3" t="s">
        <v>482</v>
      </c>
    </row>
    <row r="223" spans="1:8" x14ac:dyDescent="0.25">
      <c r="A223" t="s">
        <v>7</v>
      </c>
      <c r="B223" t="s">
        <v>776</v>
      </c>
      <c r="C223" s="3">
        <v>19373</v>
      </c>
      <c r="D223" s="305">
        <v>18.3188931</v>
      </c>
      <c r="E223" s="3"/>
      <c r="F223" s="3"/>
      <c r="G223" s="3" t="s">
        <v>481</v>
      </c>
      <c r="H223" s="3" t="s">
        <v>482</v>
      </c>
    </row>
    <row r="224" spans="1:8" x14ac:dyDescent="0.25">
      <c r="A224" t="s">
        <v>7</v>
      </c>
      <c r="B224" t="s">
        <v>777</v>
      </c>
      <c r="C224" s="3">
        <v>19515</v>
      </c>
      <c r="D224" s="305">
        <v>99.997927700000005</v>
      </c>
      <c r="E224" s="3"/>
      <c r="F224" s="3"/>
      <c r="G224" s="3" t="s">
        <v>481</v>
      </c>
      <c r="H224" s="3" t="s">
        <v>482</v>
      </c>
    </row>
    <row r="225" spans="1:8" x14ac:dyDescent="0.25">
      <c r="A225" t="s">
        <v>7</v>
      </c>
      <c r="B225" t="s">
        <v>778</v>
      </c>
      <c r="C225" s="3">
        <v>19393</v>
      </c>
      <c r="D225" s="3">
        <v>0</v>
      </c>
      <c r="E225" s="3"/>
      <c r="F225" s="3"/>
      <c r="G225" s="3" t="s">
        <v>481</v>
      </c>
      <c r="H225" s="3" t="s">
        <v>482</v>
      </c>
    </row>
    <row r="226" spans="1:8" x14ac:dyDescent="0.25">
      <c r="A226" t="s">
        <v>7</v>
      </c>
      <c r="B226" t="s">
        <v>779</v>
      </c>
      <c r="C226" s="3">
        <v>19394</v>
      </c>
      <c r="D226" s="3">
        <v>0</v>
      </c>
      <c r="E226" s="3"/>
      <c r="F226" s="3"/>
      <c r="G226" s="3" t="s">
        <v>481</v>
      </c>
      <c r="H226" s="3" t="s">
        <v>482</v>
      </c>
    </row>
    <row r="227" spans="1:8" x14ac:dyDescent="0.25">
      <c r="A227" s="20" t="s">
        <v>7</v>
      </c>
      <c r="B227" s="20" t="s">
        <v>780</v>
      </c>
      <c r="C227" s="48">
        <v>19442</v>
      </c>
      <c r="D227" s="310">
        <v>59.664781099999999</v>
      </c>
      <c r="E227" s="48"/>
      <c r="F227" s="48"/>
      <c r="G227" s="48" t="s">
        <v>481</v>
      </c>
      <c r="H227" s="48" t="s">
        <v>482</v>
      </c>
    </row>
    <row r="228" spans="1:8" x14ac:dyDescent="0.25">
      <c r="A228" s="20" t="s">
        <v>7</v>
      </c>
      <c r="B228" s="20" t="s">
        <v>781</v>
      </c>
      <c r="C228" s="48">
        <v>19380</v>
      </c>
      <c r="D228" s="48">
        <v>0</v>
      </c>
      <c r="E228" s="48"/>
      <c r="F228" s="48"/>
      <c r="G228" s="48" t="s">
        <v>481</v>
      </c>
      <c r="H228" s="48" t="s">
        <v>482</v>
      </c>
    </row>
    <row r="229" spans="1:8" x14ac:dyDescent="0.25">
      <c r="A229" t="s">
        <v>7</v>
      </c>
      <c r="B229" t="s">
        <v>782</v>
      </c>
      <c r="C229" s="3">
        <v>19586</v>
      </c>
      <c r="D229" s="305">
        <v>99.999700000000004</v>
      </c>
      <c r="E229" s="3"/>
      <c r="F229" s="3"/>
      <c r="G229" s="3" t="s">
        <v>481</v>
      </c>
      <c r="H229" s="3" t="s">
        <v>482</v>
      </c>
    </row>
    <row r="230" spans="1:8" x14ac:dyDescent="0.25">
      <c r="A230" t="s">
        <v>7</v>
      </c>
      <c r="B230" t="s">
        <v>783</v>
      </c>
      <c r="C230" s="3">
        <v>19508</v>
      </c>
      <c r="D230" s="3">
        <v>0</v>
      </c>
      <c r="E230" s="3"/>
      <c r="F230" s="3"/>
      <c r="G230" s="3" t="s">
        <v>481</v>
      </c>
      <c r="H230" s="3" t="s">
        <v>482</v>
      </c>
    </row>
    <row r="231" spans="1:8" x14ac:dyDescent="0.25">
      <c r="A231" t="s">
        <v>7</v>
      </c>
      <c r="B231" t="s">
        <v>784</v>
      </c>
      <c r="C231" s="3">
        <v>19472</v>
      </c>
      <c r="D231" s="305">
        <v>4.7598039999999999</v>
      </c>
      <c r="E231" s="3"/>
      <c r="F231" s="3"/>
      <c r="G231" s="3" t="s">
        <v>481</v>
      </c>
      <c r="H231" s="3" t="s">
        <v>482</v>
      </c>
    </row>
    <row r="232" spans="1:8" x14ac:dyDescent="0.25">
      <c r="A232" t="s">
        <v>7</v>
      </c>
      <c r="B232" t="s">
        <v>785</v>
      </c>
      <c r="C232" s="3">
        <v>19584</v>
      </c>
      <c r="D232" s="3">
        <v>0</v>
      </c>
      <c r="E232" s="3"/>
      <c r="F232" s="3"/>
      <c r="G232" s="3" t="s">
        <v>481</v>
      </c>
      <c r="H232" s="3" t="s">
        <v>482</v>
      </c>
    </row>
    <row r="233" spans="1:8" x14ac:dyDescent="0.25">
      <c r="A233" t="s">
        <v>7</v>
      </c>
      <c r="B233" t="s">
        <v>786</v>
      </c>
      <c r="C233" s="3">
        <v>19374</v>
      </c>
      <c r="D233" s="3">
        <v>0</v>
      </c>
      <c r="E233" s="3"/>
      <c r="F233" s="3"/>
      <c r="G233" s="3" t="s">
        <v>481</v>
      </c>
      <c r="H233" s="3" t="s">
        <v>482</v>
      </c>
    </row>
    <row r="234" spans="1:8" x14ac:dyDescent="0.25">
      <c r="A234" t="s">
        <v>7</v>
      </c>
      <c r="B234" t="s">
        <v>787</v>
      </c>
      <c r="C234" s="3">
        <v>19557</v>
      </c>
      <c r="D234" s="3">
        <v>0</v>
      </c>
      <c r="E234" s="3"/>
      <c r="F234" s="3"/>
      <c r="G234" s="3" t="s">
        <v>481</v>
      </c>
      <c r="H234" s="3" t="s">
        <v>482</v>
      </c>
    </row>
    <row r="235" spans="1:8" x14ac:dyDescent="0.25">
      <c r="A235" t="s">
        <v>7</v>
      </c>
      <c r="B235" s="316" t="s">
        <v>788</v>
      </c>
      <c r="C235" s="3">
        <v>29796</v>
      </c>
      <c r="D235" s="305">
        <v>33.846998800000001</v>
      </c>
      <c r="E235" s="3"/>
      <c r="F235" s="3" t="s">
        <v>480</v>
      </c>
      <c r="G235" s="3" t="s">
        <v>481</v>
      </c>
      <c r="H235" s="3" t="s">
        <v>482</v>
      </c>
    </row>
    <row r="236" spans="1:8" x14ac:dyDescent="0.25">
      <c r="A236" t="s">
        <v>7</v>
      </c>
      <c r="B236" t="s">
        <v>788</v>
      </c>
      <c r="C236" s="3">
        <v>19381</v>
      </c>
      <c r="D236" s="305">
        <v>36.874445799999997</v>
      </c>
      <c r="E236" s="3"/>
      <c r="F236" s="3"/>
      <c r="G236" s="3" t="s">
        <v>481</v>
      </c>
      <c r="H236" s="3" t="s">
        <v>482</v>
      </c>
    </row>
    <row r="237" spans="1:8" x14ac:dyDescent="0.25">
      <c r="A237" t="s">
        <v>7</v>
      </c>
      <c r="B237" t="s">
        <v>789</v>
      </c>
      <c r="C237" s="3">
        <v>19474</v>
      </c>
      <c r="D237" s="3">
        <v>0</v>
      </c>
      <c r="E237" s="3"/>
      <c r="F237" s="3"/>
      <c r="G237" s="3" t="s">
        <v>481</v>
      </c>
      <c r="H237" s="3" t="s">
        <v>482</v>
      </c>
    </row>
    <row r="238" spans="1:8" x14ac:dyDescent="0.25">
      <c r="A238" t="s">
        <v>7</v>
      </c>
      <c r="B238" t="s">
        <v>790</v>
      </c>
      <c r="C238" s="3">
        <v>19600</v>
      </c>
      <c r="D238" s="305">
        <v>26.922634299999999</v>
      </c>
      <c r="E238" s="3"/>
      <c r="F238" s="3"/>
      <c r="G238" s="3" t="s">
        <v>481</v>
      </c>
      <c r="H238" s="3" t="s">
        <v>482</v>
      </c>
    </row>
    <row r="239" spans="1:8" x14ac:dyDescent="0.25">
      <c r="A239" t="s">
        <v>7</v>
      </c>
      <c r="B239" t="s">
        <v>791</v>
      </c>
      <c r="C239" s="3">
        <v>19408</v>
      </c>
      <c r="D239" s="305">
        <v>24.141013900000001</v>
      </c>
      <c r="E239" s="3"/>
      <c r="F239" s="3"/>
      <c r="G239" s="3" t="s">
        <v>482</v>
      </c>
      <c r="H239" s="3" t="s">
        <v>482</v>
      </c>
    </row>
    <row r="240" spans="1:8" x14ac:dyDescent="0.25">
      <c r="A240" t="s">
        <v>7</v>
      </c>
      <c r="B240" t="s">
        <v>792</v>
      </c>
      <c r="C240" s="3">
        <v>19455</v>
      </c>
      <c r="D240" s="3">
        <v>0</v>
      </c>
      <c r="E240" s="3"/>
      <c r="F240" s="3"/>
      <c r="G240" s="3" t="s">
        <v>481</v>
      </c>
      <c r="H240" s="3" t="s">
        <v>482</v>
      </c>
    </row>
    <row r="241" spans="1:8" x14ac:dyDescent="0.25">
      <c r="A241" t="s">
        <v>7</v>
      </c>
      <c r="B241" t="s">
        <v>793</v>
      </c>
      <c r="C241" s="3">
        <v>19569</v>
      </c>
      <c r="D241" s="3">
        <v>0</v>
      </c>
      <c r="E241" s="3"/>
      <c r="F241" s="3"/>
      <c r="G241" s="3" t="s">
        <v>481</v>
      </c>
      <c r="H241" s="3" t="s">
        <v>482</v>
      </c>
    </row>
    <row r="242" spans="1:8" x14ac:dyDescent="0.25">
      <c r="A242" t="s">
        <v>7</v>
      </c>
      <c r="B242" t="s">
        <v>794</v>
      </c>
      <c r="C242" s="3">
        <v>19449</v>
      </c>
      <c r="D242" s="305">
        <v>0.67473000000000005</v>
      </c>
      <c r="E242" s="3"/>
      <c r="F242" s="3"/>
      <c r="G242" s="3" t="s">
        <v>481</v>
      </c>
      <c r="H242" s="3" t="s">
        <v>482</v>
      </c>
    </row>
    <row r="243" spans="1:8" x14ac:dyDescent="0.25">
      <c r="A243" t="s">
        <v>7</v>
      </c>
      <c r="B243" t="s">
        <v>795</v>
      </c>
      <c r="C243" s="3">
        <v>19606</v>
      </c>
      <c r="D243" s="305">
        <v>0.29119840000000002</v>
      </c>
      <c r="E243" s="3"/>
      <c r="F243" s="3"/>
      <c r="G243" s="3" t="s">
        <v>481</v>
      </c>
      <c r="H243" s="3" t="s">
        <v>482</v>
      </c>
    </row>
    <row r="244" spans="1:8" x14ac:dyDescent="0.25">
      <c r="A244" t="s">
        <v>7</v>
      </c>
      <c r="B244" t="s">
        <v>796</v>
      </c>
      <c r="C244" s="3">
        <v>19510</v>
      </c>
      <c r="D244" s="3">
        <v>0</v>
      </c>
      <c r="E244" s="3"/>
      <c r="F244" s="3"/>
      <c r="G244" s="3" t="s">
        <v>481</v>
      </c>
      <c r="H244" s="3" t="s">
        <v>482</v>
      </c>
    </row>
    <row r="245" spans="1:8" x14ac:dyDescent="0.25">
      <c r="A245" t="s">
        <v>7</v>
      </c>
      <c r="B245" t="s">
        <v>797</v>
      </c>
      <c r="C245" s="3">
        <v>19526</v>
      </c>
      <c r="D245" s="305">
        <v>16.610387200000002</v>
      </c>
      <c r="E245" s="3"/>
      <c r="F245" s="3"/>
      <c r="G245" s="3" t="s">
        <v>481</v>
      </c>
      <c r="H245" s="3" t="s">
        <v>482</v>
      </c>
    </row>
    <row r="246" spans="1:8" x14ac:dyDescent="0.25">
      <c r="A246" t="s">
        <v>7</v>
      </c>
      <c r="B246" t="s">
        <v>798</v>
      </c>
      <c r="C246" s="3">
        <v>19419</v>
      </c>
      <c r="D246" s="3">
        <v>0</v>
      </c>
      <c r="E246" s="3"/>
      <c r="F246" s="3"/>
      <c r="G246" s="3" t="s">
        <v>481</v>
      </c>
      <c r="H246" s="3" t="s">
        <v>482</v>
      </c>
    </row>
    <row r="247" spans="1:8" x14ac:dyDescent="0.25">
      <c r="A247" t="s">
        <v>7</v>
      </c>
      <c r="B247" t="s">
        <v>799</v>
      </c>
      <c r="C247" s="3">
        <v>19582</v>
      </c>
      <c r="D247" s="3">
        <v>0</v>
      </c>
      <c r="E247" s="3"/>
      <c r="F247" s="3"/>
      <c r="G247" s="3" t="s">
        <v>481</v>
      </c>
      <c r="H247" s="3" t="s">
        <v>482</v>
      </c>
    </row>
    <row r="248" spans="1:8" x14ac:dyDescent="0.25">
      <c r="A248" t="s">
        <v>7</v>
      </c>
      <c r="B248" t="s">
        <v>800</v>
      </c>
      <c r="C248" s="3">
        <v>19475</v>
      </c>
      <c r="D248" s="3">
        <v>0</v>
      </c>
      <c r="E248" s="3"/>
      <c r="F248" s="3"/>
      <c r="G248" s="3" t="s">
        <v>481</v>
      </c>
      <c r="H248" s="3" t="s">
        <v>482</v>
      </c>
    </row>
    <row r="249" spans="1:8" x14ac:dyDescent="0.25">
      <c r="A249" t="s">
        <v>7</v>
      </c>
      <c r="B249" t="s">
        <v>801</v>
      </c>
      <c r="C249" s="3">
        <v>19583</v>
      </c>
      <c r="D249" s="305">
        <v>92.233505100000002</v>
      </c>
      <c r="E249" s="3"/>
      <c r="F249" s="3"/>
      <c r="G249" s="3" t="s">
        <v>481</v>
      </c>
      <c r="H249" s="3" t="s">
        <v>482</v>
      </c>
    </row>
    <row r="250" spans="1:8" x14ac:dyDescent="0.25">
      <c r="A250" t="s">
        <v>7</v>
      </c>
      <c r="B250" t="s">
        <v>802</v>
      </c>
      <c r="C250" s="3">
        <v>19506</v>
      </c>
      <c r="D250" s="3">
        <v>0</v>
      </c>
      <c r="E250" s="3"/>
      <c r="F250" s="3"/>
      <c r="G250" s="3" t="s">
        <v>481</v>
      </c>
      <c r="H250" s="3" t="s">
        <v>482</v>
      </c>
    </row>
    <row r="251" spans="1:8" x14ac:dyDescent="0.25">
      <c r="A251" t="s">
        <v>7</v>
      </c>
      <c r="B251" t="s">
        <v>803</v>
      </c>
      <c r="C251" s="3">
        <v>19493</v>
      </c>
      <c r="D251" s="305">
        <v>96.899448899999996</v>
      </c>
      <c r="E251" s="3"/>
      <c r="F251" s="3"/>
      <c r="G251" s="3" t="s">
        <v>481</v>
      </c>
      <c r="H251" s="3" t="s">
        <v>482</v>
      </c>
    </row>
    <row r="252" spans="1:8" x14ac:dyDescent="0.25">
      <c r="A252" t="s">
        <v>7</v>
      </c>
      <c r="B252" t="s">
        <v>804</v>
      </c>
      <c r="C252" s="3">
        <v>19513</v>
      </c>
      <c r="D252" s="3">
        <v>0</v>
      </c>
      <c r="E252" s="3"/>
      <c r="F252" s="3"/>
      <c r="G252" s="3" t="s">
        <v>481</v>
      </c>
      <c r="H252" s="3" t="s">
        <v>482</v>
      </c>
    </row>
    <row r="253" spans="1:8" x14ac:dyDescent="0.25">
      <c r="A253" t="s">
        <v>7</v>
      </c>
      <c r="B253" t="s">
        <v>805</v>
      </c>
      <c r="C253" s="3">
        <v>19601</v>
      </c>
      <c r="D253" s="305">
        <v>7.6496971</v>
      </c>
      <c r="E253" s="3"/>
      <c r="F253" s="3"/>
      <c r="G253" s="3" t="s">
        <v>481</v>
      </c>
      <c r="H253" s="3" t="s">
        <v>482</v>
      </c>
    </row>
    <row r="254" spans="1:8" x14ac:dyDescent="0.25">
      <c r="A254" t="s">
        <v>7</v>
      </c>
      <c r="B254" t="s">
        <v>806</v>
      </c>
      <c r="C254" s="3">
        <v>19507</v>
      </c>
      <c r="D254" s="3">
        <v>0</v>
      </c>
      <c r="E254" s="3"/>
      <c r="F254" s="3"/>
      <c r="G254" s="3" t="s">
        <v>481</v>
      </c>
      <c r="H254" s="3" t="s">
        <v>482</v>
      </c>
    </row>
    <row r="255" spans="1:8" x14ac:dyDescent="0.25">
      <c r="A255" t="s">
        <v>7</v>
      </c>
      <c r="B255" t="s">
        <v>807</v>
      </c>
      <c r="C255" s="3">
        <v>19360</v>
      </c>
      <c r="D255" s="305">
        <v>4.0330497999999997</v>
      </c>
      <c r="E255" s="3"/>
      <c r="F255" s="3"/>
      <c r="G255" s="3" t="s">
        <v>481</v>
      </c>
      <c r="H255" s="3" t="s">
        <v>482</v>
      </c>
    </row>
    <row r="256" spans="1:8" x14ac:dyDescent="0.25">
      <c r="A256" t="s">
        <v>7</v>
      </c>
      <c r="B256" t="s">
        <v>808</v>
      </c>
      <c r="C256" s="3">
        <v>19473</v>
      </c>
      <c r="D256" s="305">
        <v>43.609891099999999</v>
      </c>
      <c r="E256" s="3"/>
      <c r="F256" s="3"/>
      <c r="G256" s="3" t="s">
        <v>481</v>
      </c>
      <c r="H256" s="3" t="s">
        <v>482</v>
      </c>
    </row>
    <row r="257" spans="1:8" x14ac:dyDescent="0.25">
      <c r="A257" t="s">
        <v>7</v>
      </c>
      <c r="B257" t="s">
        <v>809</v>
      </c>
      <c r="C257" s="3">
        <v>19561</v>
      </c>
      <c r="D257" s="305">
        <v>4.1072334000000001</v>
      </c>
      <c r="E257" s="3"/>
      <c r="F257" s="3"/>
      <c r="G257" s="3" t="s">
        <v>481</v>
      </c>
      <c r="H257" s="3" t="s">
        <v>482</v>
      </c>
    </row>
    <row r="258" spans="1:8" x14ac:dyDescent="0.25">
      <c r="A258" t="s">
        <v>7</v>
      </c>
      <c r="B258" t="s">
        <v>810</v>
      </c>
      <c r="C258" s="3">
        <v>19494</v>
      </c>
      <c r="D258" s="3">
        <v>0</v>
      </c>
      <c r="E258" s="3"/>
      <c r="F258" s="3"/>
      <c r="G258" s="3" t="s">
        <v>481</v>
      </c>
      <c r="H258" s="3" t="s">
        <v>482</v>
      </c>
    </row>
    <row r="259" spans="1:8" x14ac:dyDescent="0.25">
      <c r="A259" t="s">
        <v>7</v>
      </c>
      <c r="B259" t="s">
        <v>811</v>
      </c>
      <c r="C259" s="3">
        <v>19386</v>
      </c>
      <c r="D259" s="3">
        <v>0</v>
      </c>
      <c r="E259" s="3"/>
      <c r="F259" s="3"/>
      <c r="G259" s="3" t="s">
        <v>481</v>
      </c>
      <c r="H259" s="3" t="s">
        <v>482</v>
      </c>
    </row>
    <row r="260" spans="1:8" x14ac:dyDescent="0.25">
      <c r="A260" t="s">
        <v>7</v>
      </c>
      <c r="B260" t="s">
        <v>812</v>
      </c>
      <c r="C260" s="3">
        <v>19424</v>
      </c>
      <c r="D260" s="3">
        <v>100</v>
      </c>
      <c r="E260" s="3"/>
      <c r="F260" s="3"/>
      <c r="G260" s="3" t="s">
        <v>481</v>
      </c>
      <c r="H260" s="3" t="s">
        <v>482</v>
      </c>
    </row>
    <row r="261" spans="1:8" x14ac:dyDescent="0.25">
      <c r="A261" t="s">
        <v>7</v>
      </c>
      <c r="B261" t="s">
        <v>813</v>
      </c>
      <c r="C261" s="3">
        <v>19459</v>
      </c>
      <c r="D261" s="305">
        <v>94.054939899999994</v>
      </c>
      <c r="E261" s="3"/>
      <c r="F261" s="3"/>
      <c r="G261" s="3" t="s">
        <v>481</v>
      </c>
      <c r="H261" s="3" t="s">
        <v>482</v>
      </c>
    </row>
    <row r="262" spans="1:8" x14ac:dyDescent="0.25">
      <c r="A262" t="s">
        <v>7</v>
      </c>
      <c r="B262" t="s">
        <v>814</v>
      </c>
      <c r="C262" s="3">
        <v>19479</v>
      </c>
      <c r="D262" s="305">
        <v>99.999931000000004</v>
      </c>
      <c r="E262" s="3"/>
      <c r="F262" s="3"/>
      <c r="G262" s="3" t="s">
        <v>482</v>
      </c>
      <c r="H262" s="3" t="s">
        <v>482</v>
      </c>
    </row>
    <row r="263" spans="1:8" x14ac:dyDescent="0.25">
      <c r="A263" t="s">
        <v>7</v>
      </c>
      <c r="B263" t="s">
        <v>815</v>
      </c>
      <c r="C263" s="3">
        <v>19431</v>
      </c>
      <c r="D263" s="3">
        <v>0</v>
      </c>
      <c r="E263" s="3"/>
      <c r="F263" s="3"/>
      <c r="G263" s="3" t="s">
        <v>481</v>
      </c>
      <c r="H263" s="3" t="s">
        <v>482</v>
      </c>
    </row>
    <row r="264" spans="1:8" x14ac:dyDescent="0.25">
      <c r="A264" t="s">
        <v>7</v>
      </c>
      <c r="B264" t="s">
        <v>816</v>
      </c>
      <c r="C264" s="3">
        <v>19509</v>
      </c>
      <c r="D264" s="305">
        <v>80.239275800000001</v>
      </c>
      <c r="E264" s="3"/>
      <c r="F264" s="3"/>
      <c r="G264" s="3" t="s">
        <v>481</v>
      </c>
      <c r="H264" s="3" t="s">
        <v>482</v>
      </c>
    </row>
    <row r="265" spans="1:8" x14ac:dyDescent="0.25">
      <c r="A265" t="s">
        <v>7</v>
      </c>
      <c r="B265" s="316" t="s">
        <v>817</v>
      </c>
      <c r="C265" s="3">
        <v>47009</v>
      </c>
      <c r="D265" s="3">
        <v>0</v>
      </c>
      <c r="E265" s="3"/>
      <c r="F265" s="3" t="s">
        <v>480</v>
      </c>
      <c r="G265" s="3" t="s">
        <v>481</v>
      </c>
      <c r="H265" s="3" t="s">
        <v>482</v>
      </c>
    </row>
    <row r="266" spans="1:8" x14ac:dyDescent="0.25">
      <c r="A266" t="s">
        <v>7</v>
      </c>
      <c r="B266" s="316" t="s">
        <v>818</v>
      </c>
      <c r="C266" s="3">
        <v>29795</v>
      </c>
      <c r="D266" s="3">
        <v>0</v>
      </c>
      <c r="E266" s="3"/>
      <c r="F266" s="3" t="s">
        <v>480</v>
      </c>
      <c r="G266" s="3" t="s">
        <v>481</v>
      </c>
      <c r="H266" s="3" t="s">
        <v>482</v>
      </c>
    </row>
    <row r="267" spans="1:8" x14ac:dyDescent="0.25">
      <c r="A267" t="s">
        <v>7</v>
      </c>
      <c r="B267" t="s">
        <v>819</v>
      </c>
      <c r="C267" s="3">
        <v>19347</v>
      </c>
      <c r="D267" s="3">
        <v>0</v>
      </c>
      <c r="E267" s="3"/>
      <c r="F267" s="3"/>
      <c r="G267" s="3" t="s">
        <v>481</v>
      </c>
      <c r="H267" s="3" t="s">
        <v>482</v>
      </c>
    </row>
    <row r="268" spans="1:8" x14ac:dyDescent="0.25">
      <c r="A268" t="s">
        <v>7</v>
      </c>
      <c r="B268" t="s">
        <v>820</v>
      </c>
      <c r="C268" s="3">
        <v>19457</v>
      </c>
      <c r="D268" s="305">
        <v>0.33077849999999998</v>
      </c>
      <c r="E268" s="3"/>
      <c r="F268" s="3"/>
      <c r="G268" s="3" t="s">
        <v>481</v>
      </c>
      <c r="H268" s="3" t="s">
        <v>482</v>
      </c>
    </row>
    <row r="269" spans="1:8" x14ac:dyDescent="0.25">
      <c r="A269" t="s">
        <v>7</v>
      </c>
      <c r="B269" t="s">
        <v>821</v>
      </c>
      <c r="C269" s="3">
        <v>19591</v>
      </c>
      <c r="D269" s="3">
        <v>0</v>
      </c>
      <c r="E269" s="3"/>
      <c r="F269" s="3"/>
      <c r="G269" s="3" t="s">
        <v>481</v>
      </c>
      <c r="H269" s="3" t="s">
        <v>482</v>
      </c>
    </row>
    <row r="270" spans="1:8" x14ac:dyDescent="0.25">
      <c r="A270" t="s">
        <v>7</v>
      </c>
      <c r="B270" t="s">
        <v>822</v>
      </c>
      <c r="C270" s="3">
        <v>19458</v>
      </c>
      <c r="D270" s="3">
        <v>0</v>
      </c>
      <c r="E270" s="3"/>
      <c r="F270" s="3"/>
      <c r="G270" s="3" t="s">
        <v>481</v>
      </c>
      <c r="H270" s="3" t="s">
        <v>482</v>
      </c>
    </row>
    <row r="271" spans="1:8" x14ac:dyDescent="0.25">
      <c r="A271" t="s">
        <v>7</v>
      </c>
      <c r="B271" t="s">
        <v>823</v>
      </c>
      <c r="C271" s="3">
        <v>19403</v>
      </c>
      <c r="D271" s="3">
        <v>0</v>
      </c>
      <c r="E271" s="3"/>
      <c r="F271" s="3"/>
      <c r="G271" s="3" t="s">
        <v>481</v>
      </c>
      <c r="H271" s="3" t="s">
        <v>482</v>
      </c>
    </row>
    <row r="272" spans="1:8" x14ac:dyDescent="0.25">
      <c r="A272" t="s">
        <v>7</v>
      </c>
      <c r="B272" t="s">
        <v>824</v>
      </c>
      <c r="C272" s="3">
        <v>19427</v>
      </c>
      <c r="D272" s="305">
        <v>96.780399399999993</v>
      </c>
      <c r="E272" s="3"/>
      <c r="F272" s="3"/>
      <c r="G272" s="3" t="s">
        <v>481</v>
      </c>
      <c r="H272" s="3" t="s">
        <v>482</v>
      </c>
    </row>
    <row r="273" spans="1:8" x14ac:dyDescent="0.25">
      <c r="A273" t="s">
        <v>7</v>
      </c>
      <c r="B273" t="s">
        <v>825</v>
      </c>
      <c r="C273" s="3">
        <v>19528</v>
      </c>
      <c r="D273" s="305">
        <v>0.29414190000000001</v>
      </c>
      <c r="E273" s="3"/>
      <c r="F273" s="3"/>
      <c r="G273" s="3" t="s">
        <v>481</v>
      </c>
      <c r="H273" s="3" t="s">
        <v>482</v>
      </c>
    </row>
    <row r="274" spans="1:8" x14ac:dyDescent="0.25">
      <c r="A274" t="s">
        <v>7</v>
      </c>
      <c r="B274" s="316" t="s">
        <v>826</v>
      </c>
      <c r="C274" s="3">
        <v>26261</v>
      </c>
      <c r="D274" s="305">
        <v>4.9387290999999998</v>
      </c>
      <c r="E274" s="3"/>
      <c r="F274" s="3" t="s">
        <v>480</v>
      </c>
      <c r="G274" s="3" t="s">
        <v>481</v>
      </c>
      <c r="H274" s="3" t="s">
        <v>482</v>
      </c>
    </row>
    <row r="275" spans="1:8" x14ac:dyDescent="0.25">
      <c r="A275" t="s">
        <v>7</v>
      </c>
      <c r="B275" t="s">
        <v>827</v>
      </c>
      <c r="C275" s="3">
        <v>19496</v>
      </c>
      <c r="D275" s="3">
        <v>0</v>
      </c>
      <c r="E275" s="3"/>
      <c r="F275" s="3"/>
      <c r="G275" s="3" t="s">
        <v>481</v>
      </c>
      <c r="H275" s="3" t="s">
        <v>482</v>
      </c>
    </row>
    <row r="276" spans="1:8" x14ac:dyDescent="0.25">
      <c r="A276" t="s">
        <v>7</v>
      </c>
      <c r="B276" t="s">
        <v>828</v>
      </c>
      <c r="C276" s="3">
        <v>19363</v>
      </c>
      <c r="D276" s="305">
        <v>2.4897516</v>
      </c>
      <c r="E276" s="3"/>
      <c r="F276" s="3"/>
      <c r="G276" s="3" t="s">
        <v>481</v>
      </c>
      <c r="H276" s="3" t="s">
        <v>482</v>
      </c>
    </row>
    <row r="277" spans="1:8" x14ac:dyDescent="0.25">
      <c r="A277" t="s">
        <v>7</v>
      </c>
      <c r="B277" t="s">
        <v>829</v>
      </c>
      <c r="C277" s="3">
        <v>19406</v>
      </c>
      <c r="D277" s="305">
        <v>1.0066919999999999</v>
      </c>
      <c r="E277" s="3"/>
      <c r="F277" s="3"/>
      <c r="G277" s="3" t="s">
        <v>481</v>
      </c>
      <c r="H277" s="3" t="s">
        <v>482</v>
      </c>
    </row>
    <row r="278" spans="1:8" x14ac:dyDescent="0.25">
      <c r="A278" t="s">
        <v>7</v>
      </c>
      <c r="B278" s="316" t="s">
        <v>830</v>
      </c>
      <c r="C278" s="3">
        <v>47010</v>
      </c>
      <c r="D278" s="3">
        <v>0</v>
      </c>
      <c r="E278" s="3"/>
      <c r="F278" s="3" t="s">
        <v>480</v>
      </c>
      <c r="G278" s="3" t="s">
        <v>481</v>
      </c>
      <c r="H278" s="3" t="s">
        <v>482</v>
      </c>
    </row>
    <row r="279" spans="1:8" x14ac:dyDescent="0.25">
      <c r="A279" t="s">
        <v>7</v>
      </c>
      <c r="B279" t="s">
        <v>831</v>
      </c>
      <c r="C279" s="3">
        <v>19348</v>
      </c>
      <c r="D279" s="3">
        <v>0</v>
      </c>
      <c r="E279" s="3"/>
      <c r="F279" s="3"/>
      <c r="G279" s="3" t="s">
        <v>481</v>
      </c>
      <c r="H279" s="3" t="s">
        <v>482</v>
      </c>
    </row>
    <row r="280" spans="1:8" x14ac:dyDescent="0.25">
      <c r="A280" t="s">
        <v>7</v>
      </c>
      <c r="B280" t="s">
        <v>832</v>
      </c>
      <c r="C280" s="3">
        <v>19490</v>
      </c>
      <c r="D280" s="305">
        <v>99.999619199999998</v>
      </c>
      <c r="E280" s="3"/>
      <c r="F280" s="3"/>
      <c r="G280" s="3" t="s">
        <v>481</v>
      </c>
      <c r="H280" s="3" t="s">
        <v>482</v>
      </c>
    </row>
    <row r="281" spans="1:8" x14ac:dyDescent="0.25">
      <c r="A281" t="s">
        <v>7</v>
      </c>
      <c r="B281" t="s">
        <v>833</v>
      </c>
      <c r="C281" s="3">
        <v>19491</v>
      </c>
      <c r="D281" s="3">
        <v>0</v>
      </c>
      <c r="E281" s="3"/>
      <c r="F281" s="3"/>
      <c r="G281" s="3" t="s">
        <v>481</v>
      </c>
      <c r="H281" s="3" t="s">
        <v>482</v>
      </c>
    </row>
    <row r="282" spans="1:8" x14ac:dyDescent="0.25">
      <c r="A282" t="s">
        <v>7</v>
      </c>
      <c r="B282" t="s">
        <v>834</v>
      </c>
      <c r="C282" s="3">
        <v>19492</v>
      </c>
      <c r="D282" s="3">
        <v>0</v>
      </c>
      <c r="E282" s="3"/>
      <c r="F282" s="3"/>
      <c r="G282" s="3" t="s">
        <v>481</v>
      </c>
      <c r="H282" s="3" t="s">
        <v>482</v>
      </c>
    </row>
    <row r="283" spans="1:8" x14ac:dyDescent="0.25">
      <c r="A283" t="s">
        <v>835</v>
      </c>
      <c r="B283" s="316" t="s">
        <v>836</v>
      </c>
      <c r="C283" s="3">
        <v>14353</v>
      </c>
      <c r="D283" s="305">
        <v>42.856180600000002</v>
      </c>
      <c r="E283" s="3"/>
      <c r="F283" s="3" t="s">
        <v>480</v>
      </c>
      <c r="G283" s="3" t="s">
        <v>481</v>
      </c>
      <c r="H283" s="3" t="s">
        <v>482</v>
      </c>
    </row>
    <row r="284" spans="1:8" x14ac:dyDescent="0.25">
      <c r="A284" t="s">
        <v>835</v>
      </c>
      <c r="B284" t="s">
        <v>837</v>
      </c>
      <c r="C284" s="3">
        <v>14365</v>
      </c>
      <c r="D284" s="305">
        <v>88.690703099999993</v>
      </c>
      <c r="E284" s="3"/>
      <c r="F284" s="3"/>
      <c r="G284" s="3" t="s">
        <v>481</v>
      </c>
      <c r="H284" s="3" t="s">
        <v>482</v>
      </c>
    </row>
    <row r="285" spans="1:8" x14ac:dyDescent="0.25">
      <c r="A285" t="s">
        <v>835</v>
      </c>
      <c r="B285" t="s">
        <v>838</v>
      </c>
      <c r="C285" s="3">
        <v>14384</v>
      </c>
      <c r="D285" s="3">
        <v>0</v>
      </c>
      <c r="E285" s="3"/>
      <c r="F285" s="3"/>
      <c r="G285" s="3" t="s">
        <v>481</v>
      </c>
      <c r="H285" s="3" t="s">
        <v>482</v>
      </c>
    </row>
    <row r="286" spans="1:8" x14ac:dyDescent="0.25">
      <c r="A286" t="s">
        <v>835</v>
      </c>
      <c r="B286" t="s">
        <v>839</v>
      </c>
      <c r="C286" s="3">
        <v>14354</v>
      </c>
      <c r="D286" s="305">
        <v>6.0111575999999998</v>
      </c>
      <c r="E286" s="3"/>
      <c r="F286" s="3"/>
      <c r="G286" s="3" t="s">
        <v>481</v>
      </c>
      <c r="H286" s="3" t="s">
        <v>482</v>
      </c>
    </row>
    <row r="287" spans="1:8" x14ac:dyDescent="0.25">
      <c r="A287" t="s">
        <v>835</v>
      </c>
      <c r="B287" t="s">
        <v>840</v>
      </c>
      <c r="C287" s="3">
        <v>23867</v>
      </c>
      <c r="D287" s="3">
        <v>100</v>
      </c>
      <c r="E287" s="3"/>
      <c r="F287" s="3"/>
      <c r="G287" s="3" t="s">
        <v>481</v>
      </c>
      <c r="H287" s="3" t="s">
        <v>482</v>
      </c>
    </row>
    <row r="288" spans="1:8" x14ac:dyDescent="0.25">
      <c r="A288" t="s">
        <v>835</v>
      </c>
      <c r="B288" t="s">
        <v>841</v>
      </c>
      <c r="C288" s="3">
        <v>14362</v>
      </c>
      <c r="D288" s="305">
        <v>98.058636500000006</v>
      </c>
      <c r="E288" s="3"/>
      <c r="F288" s="3"/>
      <c r="G288" s="3" t="s">
        <v>481</v>
      </c>
      <c r="H288" s="3" t="s">
        <v>482</v>
      </c>
    </row>
    <row r="289" spans="1:8" x14ac:dyDescent="0.25">
      <c r="A289" t="s">
        <v>835</v>
      </c>
      <c r="B289" t="s">
        <v>842</v>
      </c>
      <c r="C289" s="3">
        <v>19061</v>
      </c>
      <c r="D289" s="305">
        <v>80.931825099999998</v>
      </c>
      <c r="E289" s="3"/>
      <c r="F289" s="3"/>
      <c r="G289" s="3" t="s">
        <v>481</v>
      </c>
      <c r="H289" s="3" t="s">
        <v>482</v>
      </c>
    </row>
    <row r="290" spans="1:8" x14ac:dyDescent="0.25">
      <c r="A290" t="s">
        <v>835</v>
      </c>
      <c r="B290" t="s">
        <v>843</v>
      </c>
      <c r="C290" s="3">
        <v>19062</v>
      </c>
      <c r="D290" s="305">
        <v>99.912701100000007</v>
      </c>
      <c r="E290" s="3"/>
      <c r="F290" s="3"/>
      <c r="G290" s="3" t="s">
        <v>481</v>
      </c>
      <c r="H290" s="3" t="s">
        <v>482</v>
      </c>
    </row>
    <row r="291" spans="1:8" x14ac:dyDescent="0.25">
      <c r="A291" t="s">
        <v>835</v>
      </c>
      <c r="B291" t="s">
        <v>844</v>
      </c>
      <c r="C291" s="3">
        <v>19142</v>
      </c>
      <c r="D291" s="3">
        <v>0</v>
      </c>
      <c r="E291" s="3"/>
      <c r="F291" s="3"/>
      <c r="G291" s="3" t="s">
        <v>481</v>
      </c>
      <c r="H291" s="3" t="s">
        <v>482</v>
      </c>
    </row>
    <row r="292" spans="1:8" x14ac:dyDescent="0.25">
      <c r="A292" t="s">
        <v>835</v>
      </c>
      <c r="B292" t="s">
        <v>845</v>
      </c>
      <c r="C292" s="3">
        <v>14373</v>
      </c>
      <c r="D292" s="305">
        <v>13.9020495</v>
      </c>
      <c r="E292" s="3"/>
      <c r="F292" s="3"/>
      <c r="G292" s="3" t="s">
        <v>481</v>
      </c>
      <c r="H292" s="3" t="s">
        <v>482</v>
      </c>
    </row>
    <row r="293" spans="1:8" x14ac:dyDescent="0.25">
      <c r="A293" t="s">
        <v>835</v>
      </c>
      <c r="B293" t="s">
        <v>846</v>
      </c>
      <c r="C293" s="3">
        <v>14379</v>
      </c>
      <c r="D293" s="3">
        <v>0</v>
      </c>
      <c r="E293" s="3"/>
      <c r="F293" s="3"/>
      <c r="G293" s="3" t="s">
        <v>481</v>
      </c>
      <c r="H293" s="3" t="s">
        <v>482</v>
      </c>
    </row>
    <row r="294" spans="1:8" x14ac:dyDescent="0.25">
      <c r="A294" t="s">
        <v>835</v>
      </c>
      <c r="B294" t="s">
        <v>847</v>
      </c>
      <c r="C294" s="3">
        <v>14383</v>
      </c>
      <c r="D294" s="3">
        <v>0</v>
      </c>
      <c r="E294" s="3"/>
      <c r="F294" s="3"/>
      <c r="G294" s="3" t="s">
        <v>481</v>
      </c>
      <c r="H294" s="3" t="s">
        <v>482</v>
      </c>
    </row>
    <row r="295" spans="1:8" x14ac:dyDescent="0.25">
      <c r="A295" t="s">
        <v>835</v>
      </c>
      <c r="B295" s="316" t="s">
        <v>848</v>
      </c>
      <c r="C295" s="3">
        <v>47030</v>
      </c>
      <c r="D295" s="305">
        <v>36.284315800000002</v>
      </c>
      <c r="E295" s="3"/>
      <c r="F295" s="3" t="s">
        <v>480</v>
      </c>
      <c r="G295" s="3" t="s">
        <v>481</v>
      </c>
      <c r="H295" s="3" t="s">
        <v>482</v>
      </c>
    </row>
    <row r="296" spans="1:8" x14ac:dyDescent="0.25">
      <c r="A296" t="s">
        <v>835</v>
      </c>
      <c r="B296" s="316" t="s">
        <v>849</v>
      </c>
      <c r="C296" s="3">
        <v>29700</v>
      </c>
      <c r="D296" s="305">
        <v>70.682295199999999</v>
      </c>
      <c r="E296" s="3"/>
      <c r="F296" s="3" t="s">
        <v>480</v>
      </c>
      <c r="G296" s="3" t="s">
        <v>481</v>
      </c>
      <c r="H296" s="3" t="s">
        <v>482</v>
      </c>
    </row>
    <row r="297" spans="1:8" x14ac:dyDescent="0.25">
      <c r="A297" t="s">
        <v>835</v>
      </c>
      <c r="B297" s="316" t="s">
        <v>850</v>
      </c>
      <c r="C297" s="3">
        <v>26266</v>
      </c>
      <c r="D297" s="3">
        <v>0</v>
      </c>
      <c r="E297" s="3"/>
      <c r="F297" s="3" t="s">
        <v>480</v>
      </c>
      <c r="G297" s="3" t="s">
        <v>481</v>
      </c>
      <c r="H297" s="3" t="s">
        <v>482</v>
      </c>
    </row>
    <row r="298" spans="1:8" x14ac:dyDescent="0.25">
      <c r="A298" t="s">
        <v>835</v>
      </c>
      <c r="B298" t="s">
        <v>851</v>
      </c>
      <c r="C298" s="3">
        <v>21010</v>
      </c>
      <c r="D298" s="305">
        <v>14.564208000000001</v>
      </c>
      <c r="E298" s="3"/>
      <c r="F298" s="3"/>
      <c r="G298" s="3" t="s">
        <v>481</v>
      </c>
      <c r="H298" s="3" t="s">
        <v>482</v>
      </c>
    </row>
    <row r="299" spans="1:8" x14ac:dyDescent="0.25">
      <c r="A299" t="s">
        <v>835</v>
      </c>
      <c r="B299" t="s">
        <v>852</v>
      </c>
      <c r="C299" s="3">
        <v>14368</v>
      </c>
      <c r="D299" s="305">
        <v>0.33235330000000002</v>
      </c>
      <c r="E299" s="3"/>
      <c r="F299" s="3"/>
      <c r="G299" s="3" t="s">
        <v>481</v>
      </c>
      <c r="H299" s="3" t="s">
        <v>482</v>
      </c>
    </row>
    <row r="300" spans="1:8" x14ac:dyDescent="0.25">
      <c r="A300" t="s">
        <v>835</v>
      </c>
      <c r="B300" s="316" t="s">
        <v>853</v>
      </c>
      <c r="C300" s="3">
        <v>14357</v>
      </c>
      <c r="D300" s="305">
        <v>7.0794332000000004</v>
      </c>
      <c r="E300" s="3"/>
      <c r="F300" s="3" t="s">
        <v>480</v>
      </c>
      <c r="G300" s="3" t="s">
        <v>481</v>
      </c>
      <c r="H300" s="3" t="s">
        <v>482</v>
      </c>
    </row>
    <row r="301" spans="1:8" x14ac:dyDescent="0.25">
      <c r="A301" t="s">
        <v>835</v>
      </c>
      <c r="B301" t="s">
        <v>854</v>
      </c>
      <c r="C301" s="3">
        <v>14350</v>
      </c>
      <c r="D301" s="305">
        <v>10.4375974</v>
      </c>
      <c r="E301" s="3"/>
      <c r="F301" s="3"/>
      <c r="G301" s="3" t="s">
        <v>481</v>
      </c>
      <c r="H301" s="3" t="s">
        <v>482</v>
      </c>
    </row>
    <row r="302" spans="1:8" x14ac:dyDescent="0.25">
      <c r="A302" t="s">
        <v>835</v>
      </c>
      <c r="B302" s="316" t="s">
        <v>855</v>
      </c>
      <c r="C302" s="3">
        <v>47036</v>
      </c>
      <c r="D302" s="3">
        <v>0</v>
      </c>
      <c r="E302" s="3"/>
      <c r="F302" s="3" t="s">
        <v>480</v>
      </c>
      <c r="G302" s="3" t="s">
        <v>481</v>
      </c>
      <c r="H302" s="3" t="s">
        <v>482</v>
      </c>
    </row>
    <row r="303" spans="1:8" x14ac:dyDescent="0.25">
      <c r="A303" t="s">
        <v>835</v>
      </c>
      <c r="B303" t="s">
        <v>856</v>
      </c>
      <c r="C303" s="3">
        <v>23874</v>
      </c>
      <c r="D303" s="305">
        <v>4.1380631000000001</v>
      </c>
      <c r="E303" s="3"/>
      <c r="F303" s="3"/>
      <c r="G303" s="3" t="s">
        <v>481</v>
      </c>
      <c r="H303" s="3" t="s">
        <v>482</v>
      </c>
    </row>
    <row r="304" spans="1:8" x14ac:dyDescent="0.25">
      <c r="A304" t="s">
        <v>835</v>
      </c>
      <c r="B304" t="s">
        <v>857</v>
      </c>
      <c r="C304" s="3">
        <v>14371</v>
      </c>
      <c r="D304" s="305">
        <v>42.163006799999998</v>
      </c>
      <c r="E304" s="3"/>
      <c r="F304" s="3"/>
      <c r="G304" s="3" t="s">
        <v>481</v>
      </c>
      <c r="H304" s="3" t="s">
        <v>482</v>
      </c>
    </row>
    <row r="305" spans="1:8" x14ac:dyDescent="0.25">
      <c r="A305" t="s">
        <v>835</v>
      </c>
      <c r="B305" s="316" t="s">
        <v>858</v>
      </c>
      <c r="C305" s="3">
        <v>47037</v>
      </c>
      <c r="D305" s="305">
        <v>2.0547043999999999</v>
      </c>
      <c r="E305" s="3"/>
      <c r="F305" s="3" t="s">
        <v>480</v>
      </c>
      <c r="G305" s="3" t="s">
        <v>481</v>
      </c>
      <c r="H305" s="3" t="s">
        <v>482</v>
      </c>
    </row>
    <row r="306" spans="1:8" x14ac:dyDescent="0.25">
      <c r="A306" t="s">
        <v>835</v>
      </c>
      <c r="B306" t="s">
        <v>859</v>
      </c>
      <c r="C306" s="3">
        <v>14381</v>
      </c>
      <c r="D306" s="305">
        <v>98.984390399999995</v>
      </c>
      <c r="E306" s="3"/>
      <c r="F306" s="3"/>
      <c r="G306" s="3" t="s">
        <v>481</v>
      </c>
      <c r="H306" s="3" t="s">
        <v>482</v>
      </c>
    </row>
    <row r="307" spans="1:8" x14ac:dyDescent="0.25">
      <c r="A307" t="s">
        <v>835</v>
      </c>
      <c r="B307" t="s">
        <v>860</v>
      </c>
      <c r="C307" s="3">
        <v>14361</v>
      </c>
      <c r="D307" s="305">
        <v>94.136880099999999</v>
      </c>
      <c r="E307" s="3"/>
      <c r="F307" s="3"/>
      <c r="G307" s="3" t="s">
        <v>481</v>
      </c>
      <c r="H307" s="3" t="s">
        <v>482</v>
      </c>
    </row>
    <row r="308" spans="1:8" x14ac:dyDescent="0.25">
      <c r="A308" t="s">
        <v>835</v>
      </c>
      <c r="B308" s="316" t="s">
        <v>861</v>
      </c>
      <c r="C308" s="3">
        <v>14364</v>
      </c>
      <c r="D308" s="305">
        <v>74.815050799999995</v>
      </c>
      <c r="E308" s="3"/>
      <c r="F308" s="3" t="s">
        <v>480</v>
      </c>
      <c r="G308" s="3" t="s">
        <v>481</v>
      </c>
      <c r="H308" s="3" t="s">
        <v>482</v>
      </c>
    </row>
    <row r="309" spans="1:8" x14ac:dyDescent="0.25">
      <c r="A309" t="s">
        <v>835</v>
      </c>
      <c r="B309" t="s">
        <v>862</v>
      </c>
      <c r="C309" s="3">
        <v>14355</v>
      </c>
      <c r="D309" s="305">
        <v>51.478230600000003</v>
      </c>
      <c r="E309" s="3"/>
      <c r="F309" s="3"/>
      <c r="G309" s="3" t="s">
        <v>481</v>
      </c>
      <c r="H309" s="3" t="s">
        <v>482</v>
      </c>
    </row>
    <row r="310" spans="1:8" x14ac:dyDescent="0.25">
      <c r="A310" t="s">
        <v>835</v>
      </c>
      <c r="B310" t="s">
        <v>863</v>
      </c>
      <c r="C310" s="3">
        <v>14397</v>
      </c>
      <c r="D310" s="305">
        <v>73.231371600000003</v>
      </c>
      <c r="E310" s="3"/>
      <c r="F310" s="3"/>
      <c r="G310" s="3" t="s">
        <v>481</v>
      </c>
      <c r="H310" s="3" t="s">
        <v>482</v>
      </c>
    </row>
    <row r="311" spans="1:8" x14ac:dyDescent="0.25">
      <c r="A311" t="s">
        <v>835</v>
      </c>
      <c r="B311" t="s">
        <v>864</v>
      </c>
      <c r="C311" s="3">
        <v>14356</v>
      </c>
      <c r="D311" s="305">
        <v>53.912016999999999</v>
      </c>
      <c r="E311" s="3"/>
      <c r="F311" s="3"/>
      <c r="G311" s="3" t="s">
        <v>481</v>
      </c>
      <c r="H311" s="3" t="s">
        <v>482</v>
      </c>
    </row>
    <row r="312" spans="1:8" x14ac:dyDescent="0.25">
      <c r="A312" t="s">
        <v>835</v>
      </c>
      <c r="B312" t="s">
        <v>865</v>
      </c>
      <c r="C312" s="3">
        <v>14363</v>
      </c>
      <c r="D312" s="305">
        <v>8.6200477000000006</v>
      </c>
      <c r="E312" s="3"/>
      <c r="F312" s="3"/>
      <c r="G312" s="3" t="s">
        <v>481</v>
      </c>
      <c r="H312" s="3" t="s">
        <v>482</v>
      </c>
    </row>
    <row r="313" spans="1:8" x14ac:dyDescent="0.25">
      <c r="A313" t="s">
        <v>835</v>
      </c>
      <c r="B313" t="s">
        <v>866</v>
      </c>
      <c r="C313" s="3">
        <v>14349</v>
      </c>
      <c r="D313" s="305">
        <v>71.485725000000002</v>
      </c>
      <c r="E313" s="3"/>
      <c r="F313" s="3"/>
      <c r="G313" s="3" t="s">
        <v>481</v>
      </c>
      <c r="H313" s="3" t="s">
        <v>482</v>
      </c>
    </row>
    <row r="314" spans="1:8" x14ac:dyDescent="0.25">
      <c r="A314" t="s">
        <v>835</v>
      </c>
      <c r="B314" t="s">
        <v>867</v>
      </c>
      <c r="C314" s="3">
        <v>23873</v>
      </c>
      <c r="D314" s="305">
        <v>16.650384500000001</v>
      </c>
      <c r="E314" s="3"/>
      <c r="F314" s="3"/>
      <c r="G314" s="3" t="s">
        <v>481</v>
      </c>
      <c r="H314" s="3" t="s">
        <v>482</v>
      </c>
    </row>
    <row r="315" spans="1:8" x14ac:dyDescent="0.25">
      <c r="A315" t="s">
        <v>835</v>
      </c>
      <c r="B315" t="s">
        <v>868</v>
      </c>
      <c r="C315" s="3">
        <v>23872</v>
      </c>
      <c r="D315" s="305">
        <v>98.128363300000004</v>
      </c>
      <c r="E315" s="3"/>
      <c r="F315" s="3"/>
      <c r="G315" s="3" t="s">
        <v>481</v>
      </c>
      <c r="H315" s="3" t="s">
        <v>482</v>
      </c>
    </row>
    <row r="316" spans="1:8" x14ac:dyDescent="0.25">
      <c r="A316" t="s">
        <v>835</v>
      </c>
      <c r="B316" t="s">
        <v>869</v>
      </c>
      <c r="C316" s="3">
        <v>14396</v>
      </c>
      <c r="D316" s="305">
        <v>99.9872917</v>
      </c>
      <c r="E316" s="3"/>
      <c r="F316" s="3"/>
      <c r="G316" s="3" t="s">
        <v>481</v>
      </c>
      <c r="H316" s="3" t="s">
        <v>482</v>
      </c>
    </row>
    <row r="317" spans="1:8" x14ac:dyDescent="0.25">
      <c r="A317" t="s">
        <v>835</v>
      </c>
      <c r="B317" s="316" t="s">
        <v>870</v>
      </c>
      <c r="C317" s="3">
        <v>47039</v>
      </c>
      <c r="D317" s="3">
        <v>0</v>
      </c>
      <c r="E317" s="3"/>
      <c r="F317" s="3" t="s">
        <v>480</v>
      </c>
      <c r="G317" s="3" t="s">
        <v>481</v>
      </c>
      <c r="H317" s="3" t="s">
        <v>482</v>
      </c>
    </row>
    <row r="318" spans="1:8" x14ac:dyDescent="0.25">
      <c r="A318" t="s">
        <v>835</v>
      </c>
      <c r="B318" t="s">
        <v>871</v>
      </c>
      <c r="C318" s="3">
        <v>14358</v>
      </c>
      <c r="D318" s="305">
        <v>79.101612000000003</v>
      </c>
      <c r="E318" s="3"/>
      <c r="F318" s="3"/>
      <c r="G318" s="3" t="s">
        <v>481</v>
      </c>
      <c r="H318" s="3" t="s">
        <v>482</v>
      </c>
    </row>
    <row r="319" spans="1:8" x14ac:dyDescent="0.25">
      <c r="A319" t="s">
        <v>835</v>
      </c>
      <c r="B319" t="s">
        <v>872</v>
      </c>
      <c r="C319" s="3">
        <v>14382</v>
      </c>
      <c r="D319" s="3">
        <v>0</v>
      </c>
      <c r="E319" s="3"/>
      <c r="F319" s="3"/>
      <c r="G319" s="3" t="s">
        <v>481</v>
      </c>
      <c r="H319" s="3" t="s">
        <v>482</v>
      </c>
    </row>
    <row r="320" spans="1:8" x14ac:dyDescent="0.25">
      <c r="A320" t="s">
        <v>835</v>
      </c>
      <c r="B320" t="s">
        <v>873</v>
      </c>
      <c r="C320" s="3">
        <v>14374</v>
      </c>
      <c r="D320" s="305">
        <v>93.792195599999999</v>
      </c>
      <c r="E320" s="3"/>
      <c r="F320" s="3"/>
      <c r="G320" s="3" t="s">
        <v>481</v>
      </c>
      <c r="H320" s="3" t="s">
        <v>482</v>
      </c>
    </row>
    <row r="321" spans="1:8" x14ac:dyDescent="0.25">
      <c r="A321" t="s">
        <v>835</v>
      </c>
      <c r="B321" t="s">
        <v>874</v>
      </c>
      <c r="C321" s="3">
        <v>14369</v>
      </c>
      <c r="D321" s="305">
        <v>99.398666599999999</v>
      </c>
      <c r="E321" s="3"/>
      <c r="F321" s="3"/>
      <c r="G321" s="3" t="s">
        <v>481</v>
      </c>
      <c r="H321" s="3" t="s">
        <v>482</v>
      </c>
    </row>
    <row r="322" spans="1:8" x14ac:dyDescent="0.25">
      <c r="A322" t="s">
        <v>835</v>
      </c>
      <c r="B322" t="s">
        <v>875</v>
      </c>
      <c r="C322" s="3">
        <v>14399</v>
      </c>
      <c r="D322" s="305">
        <v>2.0759219999999998</v>
      </c>
      <c r="E322" s="3"/>
      <c r="F322" s="3"/>
      <c r="G322" s="3" t="s">
        <v>481</v>
      </c>
      <c r="H322" s="3" t="s">
        <v>482</v>
      </c>
    </row>
    <row r="323" spans="1:8" x14ac:dyDescent="0.25">
      <c r="A323" t="s">
        <v>835</v>
      </c>
      <c r="B323" t="s">
        <v>876</v>
      </c>
      <c r="C323" s="3">
        <v>14370</v>
      </c>
      <c r="D323" s="305">
        <v>96.174364800000006</v>
      </c>
      <c r="E323" s="3"/>
      <c r="F323" s="3"/>
      <c r="G323" s="3" t="s">
        <v>481</v>
      </c>
      <c r="H323" s="3" t="s">
        <v>482</v>
      </c>
    </row>
    <row r="324" spans="1:8" x14ac:dyDescent="0.25">
      <c r="A324" t="s">
        <v>835</v>
      </c>
      <c r="B324" t="s">
        <v>877</v>
      </c>
      <c r="C324" s="3">
        <v>14386</v>
      </c>
      <c r="D324" s="305">
        <v>95.283858300000006</v>
      </c>
      <c r="E324" s="3"/>
      <c r="F324" s="3"/>
      <c r="G324" s="3" t="s">
        <v>481</v>
      </c>
      <c r="H324" s="3" t="s">
        <v>482</v>
      </c>
    </row>
    <row r="325" spans="1:8" x14ac:dyDescent="0.25">
      <c r="A325" t="s">
        <v>835</v>
      </c>
      <c r="B325" s="316" t="s">
        <v>878</v>
      </c>
      <c r="C325" s="3">
        <v>47041</v>
      </c>
      <c r="D325" s="3">
        <v>0</v>
      </c>
      <c r="E325" s="3"/>
      <c r="F325" s="3" t="s">
        <v>480</v>
      </c>
      <c r="G325" s="3" t="s">
        <v>481</v>
      </c>
      <c r="H325" s="3" t="s">
        <v>482</v>
      </c>
    </row>
    <row r="326" spans="1:8" x14ac:dyDescent="0.25">
      <c r="A326" t="s">
        <v>835</v>
      </c>
      <c r="B326" s="316" t="s">
        <v>879</v>
      </c>
      <c r="C326" s="3">
        <v>26268</v>
      </c>
      <c r="D326" s="3">
        <v>0</v>
      </c>
      <c r="E326" s="3"/>
      <c r="F326" s="3" t="s">
        <v>480</v>
      </c>
      <c r="G326" s="3" t="s">
        <v>481</v>
      </c>
      <c r="H326" s="3" t="s">
        <v>482</v>
      </c>
    </row>
    <row r="327" spans="1:8" x14ac:dyDescent="0.25">
      <c r="A327" t="s">
        <v>835</v>
      </c>
      <c r="B327" s="316" t="s">
        <v>880</v>
      </c>
      <c r="C327" s="3">
        <v>47042</v>
      </c>
      <c r="D327" s="305">
        <v>31.9459686</v>
      </c>
      <c r="E327" s="3"/>
      <c r="F327" s="3" t="s">
        <v>480</v>
      </c>
      <c r="G327" s="3" t="s">
        <v>481</v>
      </c>
      <c r="H327" s="3" t="s">
        <v>482</v>
      </c>
    </row>
    <row r="328" spans="1:8" x14ac:dyDescent="0.25">
      <c r="A328" t="s">
        <v>835</v>
      </c>
      <c r="B328" t="s">
        <v>881</v>
      </c>
      <c r="C328" s="3">
        <v>23869</v>
      </c>
      <c r="D328" s="3">
        <v>0</v>
      </c>
      <c r="E328" s="3"/>
      <c r="F328" s="3"/>
      <c r="G328" s="3" t="s">
        <v>481</v>
      </c>
      <c r="H328" s="3" t="s">
        <v>482</v>
      </c>
    </row>
    <row r="329" spans="1:8" x14ac:dyDescent="0.25">
      <c r="A329" t="s">
        <v>835</v>
      </c>
      <c r="B329" t="s">
        <v>882</v>
      </c>
      <c r="C329" s="3">
        <v>23860</v>
      </c>
      <c r="D329" s="305">
        <v>99.449495400000004</v>
      </c>
      <c r="E329" s="3"/>
      <c r="F329" s="3"/>
      <c r="G329" s="3" t="s">
        <v>481</v>
      </c>
      <c r="H329" s="3" t="s">
        <v>482</v>
      </c>
    </row>
    <row r="330" spans="1:8" x14ac:dyDescent="0.25">
      <c r="A330" t="s">
        <v>835</v>
      </c>
      <c r="B330" t="s">
        <v>883</v>
      </c>
      <c r="C330" s="3">
        <v>14359</v>
      </c>
      <c r="D330" s="305">
        <v>96.425306500000005</v>
      </c>
      <c r="E330" s="3"/>
      <c r="F330" s="3"/>
      <c r="G330" s="3" t="s">
        <v>481</v>
      </c>
      <c r="H330" s="3" t="s">
        <v>482</v>
      </c>
    </row>
    <row r="331" spans="1:8" x14ac:dyDescent="0.25">
      <c r="A331" t="s">
        <v>835</v>
      </c>
      <c r="B331" t="s">
        <v>884</v>
      </c>
      <c r="C331" s="3">
        <v>14392</v>
      </c>
      <c r="D331" s="305">
        <v>9.1453515000000003</v>
      </c>
      <c r="E331" s="3"/>
      <c r="F331" s="3"/>
      <c r="G331" s="3" t="s">
        <v>481</v>
      </c>
      <c r="H331" s="3" t="s">
        <v>482</v>
      </c>
    </row>
    <row r="332" spans="1:8" x14ac:dyDescent="0.25">
      <c r="A332" t="s">
        <v>835</v>
      </c>
      <c r="B332" t="s">
        <v>885</v>
      </c>
      <c r="C332" s="3">
        <v>14372</v>
      </c>
      <c r="D332" s="3">
        <v>0</v>
      </c>
      <c r="E332" s="3"/>
      <c r="F332" s="3"/>
      <c r="G332" s="3" t="s">
        <v>481</v>
      </c>
      <c r="H332" s="3" t="s">
        <v>482</v>
      </c>
    </row>
    <row r="333" spans="1:8" x14ac:dyDescent="0.25">
      <c r="A333" t="s">
        <v>835</v>
      </c>
      <c r="B333" t="s">
        <v>886</v>
      </c>
      <c r="C333" s="3">
        <v>14360</v>
      </c>
      <c r="D333" s="305">
        <v>99.301141599999994</v>
      </c>
      <c r="E333" s="3"/>
      <c r="F333" s="3"/>
      <c r="G333" s="3" t="s">
        <v>481</v>
      </c>
      <c r="H333" s="3" t="s">
        <v>482</v>
      </c>
    </row>
    <row r="334" spans="1:8" x14ac:dyDescent="0.25">
      <c r="A334" t="s">
        <v>835</v>
      </c>
      <c r="B334" t="s">
        <v>887</v>
      </c>
      <c r="C334" s="3">
        <v>14401</v>
      </c>
      <c r="D334" s="305">
        <v>98.685541299999997</v>
      </c>
      <c r="E334" s="3"/>
      <c r="F334" s="3"/>
      <c r="G334" s="3" t="s">
        <v>481</v>
      </c>
      <c r="H334" s="3" t="s">
        <v>482</v>
      </c>
    </row>
    <row r="335" spans="1:8" x14ac:dyDescent="0.25">
      <c r="A335" t="s">
        <v>835</v>
      </c>
      <c r="B335" t="s">
        <v>888</v>
      </c>
      <c r="C335" s="3">
        <v>14394</v>
      </c>
      <c r="D335" s="305">
        <v>99.303504200000006</v>
      </c>
      <c r="E335" s="3"/>
      <c r="F335" s="3"/>
      <c r="G335" s="3" t="s">
        <v>481</v>
      </c>
      <c r="H335" s="3" t="s">
        <v>482</v>
      </c>
    </row>
    <row r="336" spans="1:8" x14ac:dyDescent="0.25">
      <c r="A336" t="s">
        <v>835</v>
      </c>
      <c r="B336" t="s">
        <v>889</v>
      </c>
      <c r="C336" s="3">
        <v>14367</v>
      </c>
      <c r="D336" s="305">
        <v>98.999610099999998</v>
      </c>
      <c r="E336" s="3"/>
      <c r="F336" s="3"/>
      <c r="G336" s="3" t="s">
        <v>481</v>
      </c>
      <c r="H336" s="3" t="s">
        <v>482</v>
      </c>
    </row>
    <row r="337" spans="1:8" x14ac:dyDescent="0.25">
      <c r="A337" t="s">
        <v>835</v>
      </c>
      <c r="B337" t="s">
        <v>890</v>
      </c>
      <c r="C337" s="3">
        <v>14387</v>
      </c>
      <c r="D337" s="305">
        <v>99.542339499999997</v>
      </c>
      <c r="E337" s="3"/>
      <c r="F337" s="3"/>
      <c r="G337" s="3" t="s">
        <v>481</v>
      </c>
      <c r="H337" s="3" t="s">
        <v>482</v>
      </c>
    </row>
    <row r="338" spans="1:8" x14ac:dyDescent="0.25">
      <c r="A338" t="s">
        <v>835</v>
      </c>
      <c r="B338" t="s">
        <v>891</v>
      </c>
      <c r="C338" s="3">
        <v>14390</v>
      </c>
      <c r="D338" s="305">
        <v>97.793781300000006</v>
      </c>
      <c r="E338" s="3"/>
      <c r="F338" s="3"/>
      <c r="G338" s="3" t="s">
        <v>481</v>
      </c>
      <c r="H338" s="3" t="s">
        <v>482</v>
      </c>
    </row>
    <row r="339" spans="1:8" x14ac:dyDescent="0.25">
      <c r="A339" t="s">
        <v>835</v>
      </c>
      <c r="B339" s="316" t="s">
        <v>892</v>
      </c>
      <c r="C339" s="3">
        <v>14388</v>
      </c>
      <c r="D339" s="305">
        <v>97.093029299999998</v>
      </c>
      <c r="E339" s="3"/>
      <c r="F339" s="3" t="s">
        <v>480</v>
      </c>
      <c r="G339" s="3" t="s">
        <v>481</v>
      </c>
      <c r="H339" s="3" t="s">
        <v>482</v>
      </c>
    </row>
    <row r="340" spans="1:8" x14ac:dyDescent="0.25">
      <c r="A340" t="s">
        <v>835</v>
      </c>
      <c r="B340" t="s">
        <v>893</v>
      </c>
      <c r="C340" s="3">
        <v>14391</v>
      </c>
      <c r="D340" s="305">
        <v>96.569718199999997</v>
      </c>
      <c r="E340" s="3"/>
      <c r="F340" s="3"/>
      <c r="G340" s="3" t="s">
        <v>481</v>
      </c>
      <c r="H340" s="3" t="s">
        <v>482</v>
      </c>
    </row>
    <row r="341" spans="1:8" x14ac:dyDescent="0.25">
      <c r="A341" t="s">
        <v>835</v>
      </c>
      <c r="B341" t="s">
        <v>894</v>
      </c>
      <c r="C341" s="3">
        <v>14348</v>
      </c>
      <c r="D341" s="305">
        <v>96.453475400000002</v>
      </c>
      <c r="E341" s="3"/>
      <c r="F341" s="3"/>
      <c r="G341" s="3" t="s">
        <v>481</v>
      </c>
      <c r="H341" s="3" t="s">
        <v>482</v>
      </c>
    </row>
    <row r="342" spans="1:8" x14ac:dyDescent="0.25">
      <c r="A342" t="s">
        <v>835</v>
      </c>
      <c r="B342" t="s">
        <v>895</v>
      </c>
      <c r="C342" s="3">
        <v>14393</v>
      </c>
      <c r="D342" s="305">
        <v>13.735276499999999</v>
      </c>
      <c r="E342" s="3"/>
      <c r="F342" s="3"/>
      <c r="G342" s="3" t="s">
        <v>481</v>
      </c>
      <c r="H342" s="3" t="s">
        <v>482</v>
      </c>
    </row>
    <row r="343" spans="1:8" x14ac:dyDescent="0.25">
      <c r="A343" t="s">
        <v>835</v>
      </c>
      <c r="B343" s="316" t="s">
        <v>896</v>
      </c>
      <c r="C343" s="3">
        <v>26269</v>
      </c>
      <c r="D343" s="3">
        <v>0</v>
      </c>
      <c r="E343" s="3"/>
      <c r="F343" s="3" t="s">
        <v>480</v>
      </c>
      <c r="G343" s="3" t="s">
        <v>481</v>
      </c>
      <c r="H343" s="3" t="s">
        <v>482</v>
      </c>
    </row>
    <row r="344" spans="1:8" x14ac:dyDescent="0.25">
      <c r="A344" t="s">
        <v>9</v>
      </c>
      <c r="B344" t="s">
        <v>897</v>
      </c>
      <c r="C344" s="3">
        <v>22250</v>
      </c>
      <c r="D344" s="3">
        <v>0</v>
      </c>
      <c r="E344" s="3"/>
      <c r="F344" s="3"/>
      <c r="G344" s="3" t="s">
        <v>481</v>
      </c>
      <c r="H344" s="3" t="s">
        <v>482</v>
      </c>
    </row>
    <row r="345" spans="1:8" x14ac:dyDescent="0.25">
      <c r="A345" t="s">
        <v>9</v>
      </c>
      <c r="B345" t="s">
        <v>898</v>
      </c>
      <c r="C345" s="3">
        <v>20157</v>
      </c>
      <c r="D345" s="305">
        <v>78.393893700000007</v>
      </c>
      <c r="E345" s="3"/>
      <c r="F345" s="3"/>
      <c r="G345" s="3" t="s">
        <v>481</v>
      </c>
      <c r="H345" s="3" t="s">
        <v>482</v>
      </c>
    </row>
    <row r="346" spans="1:8" x14ac:dyDescent="0.25">
      <c r="A346" t="s">
        <v>9</v>
      </c>
      <c r="B346" t="s">
        <v>899</v>
      </c>
      <c r="C346" s="3">
        <v>22201</v>
      </c>
      <c r="D346" s="305">
        <v>99.936345399999993</v>
      </c>
      <c r="E346" s="3"/>
      <c r="F346" s="3"/>
      <c r="G346" s="3" t="s">
        <v>481</v>
      </c>
      <c r="H346" s="3" t="s">
        <v>482</v>
      </c>
    </row>
    <row r="347" spans="1:8" x14ac:dyDescent="0.25">
      <c r="A347" t="s">
        <v>9</v>
      </c>
      <c r="B347" t="s">
        <v>900</v>
      </c>
      <c r="C347" s="3">
        <v>23424</v>
      </c>
      <c r="D347" s="305">
        <v>0.28543350000000001</v>
      </c>
      <c r="E347" s="3"/>
      <c r="F347" s="3"/>
      <c r="G347" s="3" t="s">
        <v>481</v>
      </c>
      <c r="H347" s="3" t="s">
        <v>482</v>
      </c>
    </row>
    <row r="348" spans="1:8" x14ac:dyDescent="0.25">
      <c r="A348" t="s">
        <v>9</v>
      </c>
      <c r="B348" t="s">
        <v>901</v>
      </c>
      <c r="C348" s="3">
        <v>22208</v>
      </c>
      <c r="D348" s="305">
        <v>80.728965799999997</v>
      </c>
      <c r="E348" s="3"/>
      <c r="F348" s="3"/>
      <c r="G348" s="3" t="s">
        <v>481</v>
      </c>
      <c r="H348" s="3" t="s">
        <v>482</v>
      </c>
    </row>
    <row r="349" spans="1:8" x14ac:dyDescent="0.25">
      <c r="A349" t="s">
        <v>9</v>
      </c>
      <c r="B349" s="316" t="s">
        <v>902</v>
      </c>
      <c r="C349" s="3">
        <v>47043</v>
      </c>
      <c r="D349" s="3">
        <v>0</v>
      </c>
      <c r="E349" s="3"/>
      <c r="F349" s="3" t="s">
        <v>480</v>
      </c>
      <c r="G349" s="3" t="s">
        <v>481</v>
      </c>
      <c r="H349" s="3" t="s">
        <v>482</v>
      </c>
    </row>
    <row r="350" spans="1:8" x14ac:dyDescent="0.25">
      <c r="A350" t="s">
        <v>9</v>
      </c>
      <c r="B350" t="s">
        <v>903</v>
      </c>
      <c r="C350" s="3">
        <v>20188</v>
      </c>
      <c r="D350" s="305">
        <v>90.004625829999995</v>
      </c>
      <c r="E350" s="3"/>
      <c r="F350" s="3"/>
      <c r="G350" s="3" t="s">
        <v>481</v>
      </c>
      <c r="H350" s="3" t="s">
        <v>482</v>
      </c>
    </row>
    <row r="351" spans="1:8" x14ac:dyDescent="0.25">
      <c r="A351" t="s">
        <v>9</v>
      </c>
      <c r="B351" t="s">
        <v>904</v>
      </c>
      <c r="C351" s="3">
        <v>23878</v>
      </c>
      <c r="D351" s="305">
        <v>18.706042799999999</v>
      </c>
      <c r="E351" s="3"/>
      <c r="F351" s="3"/>
      <c r="G351" s="3" t="s">
        <v>481</v>
      </c>
      <c r="H351" s="3" t="s">
        <v>482</v>
      </c>
    </row>
    <row r="352" spans="1:8" x14ac:dyDescent="0.25">
      <c r="A352" t="s">
        <v>9</v>
      </c>
      <c r="B352" s="316" t="s">
        <v>905</v>
      </c>
      <c r="C352" s="3">
        <v>22182</v>
      </c>
      <c r="D352" s="3">
        <v>100</v>
      </c>
      <c r="E352" s="3"/>
      <c r="F352" s="3" t="s">
        <v>480</v>
      </c>
      <c r="G352" s="3" t="s">
        <v>482</v>
      </c>
      <c r="H352" s="3" t="s">
        <v>481</v>
      </c>
    </row>
    <row r="353" spans="1:8" x14ac:dyDescent="0.25">
      <c r="A353" t="s">
        <v>9</v>
      </c>
      <c r="B353" t="s">
        <v>906</v>
      </c>
      <c r="C353" s="3">
        <v>22209</v>
      </c>
      <c r="D353" s="305">
        <v>98.786186400000005</v>
      </c>
      <c r="E353" s="3"/>
      <c r="F353" s="3"/>
      <c r="G353" s="3" t="s">
        <v>481</v>
      </c>
      <c r="H353" s="3" t="s">
        <v>482</v>
      </c>
    </row>
    <row r="354" spans="1:8" x14ac:dyDescent="0.25">
      <c r="A354" t="s">
        <v>9</v>
      </c>
      <c r="B354" t="s">
        <v>907</v>
      </c>
      <c r="C354" s="3">
        <v>20193</v>
      </c>
      <c r="D354" s="305">
        <v>99.443939799999995</v>
      </c>
      <c r="E354" s="3"/>
      <c r="F354" s="3"/>
      <c r="G354" s="3" t="s">
        <v>482</v>
      </c>
      <c r="H354" s="3" t="s">
        <v>482</v>
      </c>
    </row>
    <row r="355" spans="1:8" x14ac:dyDescent="0.25">
      <c r="A355" t="s">
        <v>9</v>
      </c>
      <c r="B355" t="s">
        <v>908</v>
      </c>
      <c r="C355" s="3">
        <v>20222</v>
      </c>
      <c r="D355" s="305">
        <v>99.533593600000003</v>
      </c>
      <c r="E355" s="3"/>
      <c r="F355" s="3"/>
      <c r="G355" s="3" t="s">
        <v>482</v>
      </c>
      <c r="H355" s="3" t="s">
        <v>481</v>
      </c>
    </row>
    <row r="356" spans="1:8" x14ac:dyDescent="0.25">
      <c r="A356" t="s">
        <v>9</v>
      </c>
      <c r="B356" t="s">
        <v>909</v>
      </c>
      <c r="C356" s="3">
        <v>22259</v>
      </c>
      <c r="D356" s="305">
        <v>4.0699999999999998E-3</v>
      </c>
      <c r="E356" s="3"/>
      <c r="F356" s="3"/>
      <c r="G356" s="3" t="s">
        <v>481</v>
      </c>
      <c r="H356" s="3" t="s">
        <v>482</v>
      </c>
    </row>
    <row r="357" spans="1:8" x14ac:dyDescent="0.25">
      <c r="A357" t="s">
        <v>9</v>
      </c>
      <c r="B357" t="s">
        <v>910</v>
      </c>
      <c r="C357" s="3">
        <v>20239</v>
      </c>
      <c r="D357" s="305">
        <v>5.4487800000000003E-2</v>
      </c>
      <c r="E357" s="3"/>
      <c r="F357" s="3"/>
      <c r="G357" s="3" t="s">
        <v>482</v>
      </c>
      <c r="H357" s="3" t="s">
        <v>482</v>
      </c>
    </row>
    <row r="358" spans="1:8" x14ac:dyDescent="0.25">
      <c r="A358" t="s">
        <v>9</v>
      </c>
      <c r="B358" s="316" t="s">
        <v>911</v>
      </c>
      <c r="C358" s="3">
        <v>20221</v>
      </c>
      <c r="D358" s="305">
        <v>68.526657409999999</v>
      </c>
      <c r="E358" s="3"/>
      <c r="F358" s="3" t="s">
        <v>480</v>
      </c>
      <c r="G358" s="3" t="s">
        <v>481</v>
      </c>
      <c r="H358" s="3" t="s">
        <v>482</v>
      </c>
    </row>
    <row r="359" spans="1:8" x14ac:dyDescent="0.25">
      <c r="A359" t="s">
        <v>9</v>
      </c>
      <c r="B359" t="s">
        <v>912</v>
      </c>
      <c r="C359" s="3">
        <v>22224</v>
      </c>
      <c r="D359" s="305">
        <v>95.046999700000001</v>
      </c>
      <c r="E359" s="3"/>
      <c r="F359" s="3"/>
      <c r="G359" s="3" t="s">
        <v>481</v>
      </c>
      <c r="H359" s="3" t="s">
        <v>482</v>
      </c>
    </row>
    <row r="360" spans="1:8" x14ac:dyDescent="0.25">
      <c r="A360" t="s">
        <v>9</v>
      </c>
      <c r="B360" t="s">
        <v>913</v>
      </c>
      <c r="C360" s="3">
        <v>20184</v>
      </c>
      <c r="D360" s="3">
        <v>0</v>
      </c>
      <c r="E360" s="3"/>
      <c r="F360" s="3"/>
      <c r="G360" s="3" t="s">
        <v>481</v>
      </c>
      <c r="H360" s="3" t="s">
        <v>482</v>
      </c>
    </row>
    <row r="361" spans="1:8" x14ac:dyDescent="0.25">
      <c r="A361" t="s">
        <v>9</v>
      </c>
      <c r="B361" t="s">
        <v>914</v>
      </c>
      <c r="C361" s="3">
        <v>20160</v>
      </c>
      <c r="D361" s="3">
        <v>0</v>
      </c>
      <c r="E361" s="3"/>
      <c r="F361" s="3"/>
      <c r="G361" s="3" t="s">
        <v>481</v>
      </c>
      <c r="H361" s="3" t="s">
        <v>482</v>
      </c>
    </row>
    <row r="362" spans="1:8" x14ac:dyDescent="0.25">
      <c r="A362" t="s">
        <v>9</v>
      </c>
      <c r="B362" t="s">
        <v>915</v>
      </c>
      <c r="C362" s="3">
        <v>23877</v>
      </c>
      <c r="D362" s="3">
        <v>0</v>
      </c>
      <c r="E362" s="3"/>
      <c r="F362" s="3"/>
      <c r="G362" s="3" t="s">
        <v>481</v>
      </c>
      <c r="H362" s="3" t="s">
        <v>482</v>
      </c>
    </row>
    <row r="363" spans="1:8" x14ac:dyDescent="0.25">
      <c r="A363" t="s">
        <v>9</v>
      </c>
      <c r="B363" t="s">
        <v>916</v>
      </c>
      <c r="C363" s="3">
        <v>22241</v>
      </c>
      <c r="D363" s="305">
        <v>6.0221413999999998</v>
      </c>
      <c r="E363" s="3"/>
      <c r="F363" s="3"/>
      <c r="G363" s="3" t="s">
        <v>481</v>
      </c>
      <c r="H363" s="3" t="s">
        <v>482</v>
      </c>
    </row>
    <row r="364" spans="1:8" x14ac:dyDescent="0.25">
      <c r="A364" t="s">
        <v>9</v>
      </c>
      <c r="B364" t="s">
        <v>917</v>
      </c>
      <c r="C364" s="3">
        <v>20118</v>
      </c>
      <c r="D364" s="305">
        <v>22.8783712</v>
      </c>
      <c r="E364" s="3"/>
      <c r="F364" s="3"/>
      <c r="G364" s="3" t="s">
        <v>481</v>
      </c>
      <c r="H364" s="3" t="s">
        <v>482</v>
      </c>
    </row>
    <row r="365" spans="1:8" x14ac:dyDescent="0.25">
      <c r="A365" t="s">
        <v>9</v>
      </c>
      <c r="B365" s="316" t="s">
        <v>918</v>
      </c>
      <c r="C365" s="3">
        <v>20154</v>
      </c>
      <c r="D365" s="3">
        <v>0</v>
      </c>
      <c r="E365" s="3"/>
      <c r="F365" s="3" t="s">
        <v>480</v>
      </c>
      <c r="G365" s="3" t="s">
        <v>481</v>
      </c>
      <c r="H365" s="3" t="s">
        <v>482</v>
      </c>
    </row>
    <row r="366" spans="1:8" x14ac:dyDescent="0.25">
      <c r="A366" t="s">
        <v>9</v>
      </c>
      <c r="B366" t="s">
        <v>919</v>
      </c>
      <c r="C366" s="3">
        <v>20237</v>
      </c>
      <c r="D366" s="305">
        <v>0.12658269999999999</v>
      </c>
      <c r="E366" s="3"/>
      <c r="F366" s="3"/>
      <c r="G366" s="3" t="s">
        <v>481</v>
      </c>
      <c r="H366" s="3" t="s">
        <v>482</v>
      </c>
    </row>
    <row r="367" spans="1:8" x14ac:dyDescent="0.25">
      <c r="A367" t="s">
        <v>9</v>
      </c>
      <c r="B367" t="s">
        <v>920</v>
      </c>
      <c r="C367" s="3">
        <v>20238</v>
      </c>
      <c r="D367" s="305">
        <v>9.3538105409999996</v>
      </c>
      <c r="E367" s="3"/>
      <c r="F367" s="3"/>
      <c r="G367" s="3" t="s">
        <v>481</v>
      </c>
      <c r="H367" s="3" t="s">
        <v>482</v>
      </c>
    </row>
    <row r="368" spans="1:8" x14ac:dyDescent="0.25">
      <c r="A368" t="s">
        <v>9</v>
      </c>
      <c r="B368" t="s">
        <v>921</v>
      </c>
      <c r="C368" s="3">
        <v>20230</v>
      </c>
      <c r="D368" s="305">
        <v>99.999821299999994</v>
      </c>
      <c r="E368" s="3"/>
      <c r="F368" s="3"/>
      <c r="G368" s="3" t="s">
        <v>481</v>
      </c>
      <c r="H368" s="3" t="s">
        <v>482</v>
      </c>
    </row>
    <row r="369" spans="1:8" x14ac:dyDescent="0.25">
      <c r="A369" t="s">
        <v>9</v>
      </c>
      <c r="B369" t="s">
        <v>922</v>
      </c>
      <c r="C369" s="3">
        <v>20227</v>
      </c>
      <c r="D369" s="305">
        <v>26.864201099999999</v>
      </c>
      <c r="E369" s="3"/>
      <c r="F369" s="3"/>
      <c r="G369" s="3" t="s">
        <v>481</v>
      </c>
      <c r="H369" s="3" t="s">
        <v>482</v>
      </c>
    </row>
    <row r="370" spans="1:8" x14ac:dyDescent="0.25">
      <c r="A370" t="s">
        <v>9</v>
      </c>
      <c r="B370" t="s">
        <v>923</v>
      </c>
      <c r="C370" s="3">
        <v>22225</v>
      </c>
      <c r="D370" s="3">
        <v>0</v>
      </c>
      <c r="E370" s="3"/>
      <c r="F370" s="3"/>
      <c r="G370" s="3" t="s">
        <v>481</v>
      </c>
      <c r="H370" s="3" t="s">
        <v>482</v>
      </c>
    </row>
    <row r="371" spans="1:8" x14ac:dyDescent="0.25">
      <c r="A371" t="s">
        <v>9</v>
      </c>
      <c r="B371" t="s">
        <v>924</v>
      </c>
      <c r="C371" s="3">
        <v>20253</v>
      </c>
      <c r="D371" s="305">
        <v>57.478298100000004</v>
      </c>
      <c r="E371" s="3"/>
      <c r="F371" s="3"/>
      <c r="G371" s="3" t="s">
        <v>481</v>
      </c>
      <c r="H371" s="3" t="s">
        <v>482</v>
      </c>
    </row>
    <row r="372" spans="1:8" x14ac:dyDescent="0.25">
      <c r="A372" t="s">
        <v>9</v>
      </c>
      <c r="B372" t="s">
        <v>925</v>
      </c>
      <c r="C372" s="3">
        <v>20121</v>
      </c>
      <c r="D372" s="305">
        <v>47.953687700000003</v>
      </c>
      <c r="E372" s="3"/>
      <c r="F372" s="3"/>
      <c r="G372" s="3" t="s">
        <v>481</v>
      </c>
      <c r="H372" s="3" t="s">
        <v>482</v>
      </c>
    </row>
    <row r="373" spans="1:8" x14ac:dyDescent="0.25">
      <c r="A373" t="s">
        <v>9</v>
      </c>
      <c r="B373" t="s">
        <v>926</v>
      </c>
      <c r="C373" s="3">
        <v>20159</v>
      </c>
      <c r="D373" s="3">
        <v>0</v>
      </c>
      <c r="E373" s="3"/>
      <c r="F373" s="3"/>
      <c r="G373" s="3" t="s">
        <v>481</v>
      </c>
      <c r="H373" s="3" t="s">
        <v>482</v>
      </c>
    </row>
    <row r="374" spans="1:8" x14ac:dyDescent="0.25">
      <c r="A374" t="s">
        <v>9</v>
      </c>
      <c r="B374" t="s">
        <v>927</v>
      </c>
      <c r="C374" s="3">
        <v>20197</v>
      </c>
      <c r="D374" s="3">
        <v>0</v>
      </c>
      <c r="E374" s="3"/>
      <c r="F374" s="3"/>
      <c r="G374" s="3" t="s">
        <v>481</v>
      </c>
      <c r="H374" s="3" t="s">
        <v>482</v>
      </c>
    </row>
    <row r="375" spans="1:8" x14ac:dyDescent="0.25">
      <c r="A375" t="s">
        <v>9</v>
      </c>
      <c r="B375" t="s">
        <v>928</v>
      </c>
      <c r="C375" s="3">
        <v>20201</v>
      </c>
      <c r="D375" s="305">
        <v>3.8851342999999998</v>
      </c>
      <c r="E375" s="3"/>
      <c r="F375" s="3"/>
      <c r="G375" s="3" t="s">
        <v>481</v>
      </c>
      <c r="H375" s="3" t="s">
        <v>482</v>
      </c>
    </row>
    <row r="376" spans="1:8" x14ac:dyDescent="0.25">
      <c r="A376" t="s">
        <v>9</v>
      </c>
      <c r="B376" s="316" t="s">
        <v>929</v>
      </c>
      <c r="C376" s="3">
        <v>47044</v>
      </c>
      <c r="D376" s="3">
        <v>0</v>
      </c>
      <c r="E376" s="3"/>
      <c r="F376" s="3" t="s">
        <v>480</v>
      </c>
      <c r="G376" s="3" t="s">
        <v>481</v>
      </c>
      <c r="H376" s="3" t="s">
        <v>482</v>
      </c>
    </row>
    <row r="377" spans="1:8" x14ac:dyDescent="0.25">
      <c r="A377" t="s">
        <v>9</v>
      </c>
      <c r="B377" t="s">
        <v>930</v>
      </c>
      <c r="C377" s="3">
        <v>23884</v>
      </c>
      <c r="D377" s="3">
        <v>0</v>
      </c>
      <c r="E377" s="3"/>
      <c r="F377" s="3"/>
      <c r="G377" s="3" t="s">
        <v>481</v>
      </c>
      <c r="H377" s="3" t="s">
        <v>482</v>
      </c>
    </row>
    <row r="378" spans="1:8" x14ac:dyDescent="0.25">
      <c r="A378" t="s">
        <v>9</v>
      </c>
      <c r="B378" t="s">
        <v>931</v>
      </c>
      <c r="C378" s="3">
        <v>20150</v>
      </c>
      <c r="D378" s="305">
        <v>33.188239099999997</v>
      </c>
      <c r="E378" s="3"/>
      <c r="F378" s="3"/>
      <c r="G378" s="3" t="s">
        <v>481</v>
      </c>
      <c r="H378" s="3" t="s">
        <v>482</v>
      </c>
    </row>
    <row r="379" spans="1:8" x14ac:dyDescent="0.25">
      <c r="A379" t="s">
        <v>9</v>
      </c>
      <c r="B379" t="s">
        <v>932</v>
      </c>
      <c r="C379" s="3">
        <v>22255</v>
      </c>
      <c r="D379" s="305">
        <v>54.1410938</v>
      </c>
      <c r="E379" s="3"/>
      <c r="F379" s="3"/>
      <c r="G379" s="3" t="s">
        <v>481</v>
      </c>
      <c r="H379" s="3" t="s">
        <v>482</v>
      </c>
    </row>
    <row r="380" spans="1:8" x14ac:dyDescent="0.25">
      <c r="A380" t="s">
        <v>9</v>
      </c>
      <c r="B380" t="s">
        <v>933</v>
      </c>
      <c r="C380" s="3">
        <v>22215</v>
      </c>
      <c r="D380" s="305">
        <v>98.838373399999995</v>
      </c>
      <c r="E380" s="3"/>
      <c r="F380" s="3"/>
      <c r="G380" s="3" t="s">
        <v>481</v>
      </c>
      <c r="H380" s="3" t="s">
        <v>482</v>
      </c>
    </row>
    <row r="381" spans="1:8" x14ac:dyDescent="0.25">
      <c r="A381" t="s">
        <v>9</v>
      </c>
      <c r="B381" t="s">
        <v>934</v>
      </c>
      <c r="C381" s="3">
        <v>26814</v>
      </c>
      <c r="D381" s="3">
        <v>0</v>
      </c>
      <c r="E381" s="3"/>
      <c r="F381" s="3"/>
      <c r="G381" s="3" t="s">
        <v>481</v>
      </c>
      <c r="H381" s="3" t="s">
        <v>482</v>
      </c>
    </row>
    <row r="382" spans="1:8" x14ac:dyDescent="0.25">
      <c r="A382" t="s">
        <v>9</v>
      </c>
      <c r="B382" s="316" t="s">
        <v>935</v>
      </c>
      <c r="C382" s="3">
        <v>47045</v>
      </c>
      <c r="D382" s="3">
        <v>0</v>
      </c>
      <c r="E382" s="3"/>
      <c r="F382" s="3" t="s">
        <v>480</v>
      </c>
      <c r="G382" s="3" t="s">
        <v>481</v>
      </c>
      <c r="H382" s="3" t="s">
        <v>482</v>
      </c>
    </row>
    <row r="383" spans="1:8" x14ac:dyDescent="0.25">
      <c r="A383" t="s">
        <v>9</v>
      </c>
      <c r="B383" t="s">
        <v>936</v>
      </c>
      <c r="C383" s="3">
        <v>20233</v>
      </c>
      <c r="D383" s="3">
        <v>0</v>
      </c>
      <c r="E383" s="3"/>
      <c r="F383" s="3"/>
      <c r="G383" s="3" t="s">
        <v>481</v>
      </c>
      <c r="H383" s="3" t="s">
        <v>482</v>
      </c>
    </row>
    <row r="384" spans="1:8" x14ac:dyDescent="0.25">
      <c r="A384" t="s">
        <v>9</v>
      </c>
      <c r="B384" t="s">
        <v>937</v>
      </c>
      <c r="C384" s="3">
        <v>20241</v>
      </c>
      <c r="D384" s="305">
        <v>13.8854807</v>
      </c>
      <c r="E384" s="3"/>
      <c r="F384" s="3"/>
      <c r="G384" s="3" t="s">
        <v>481</v>
      </c>
      <c r="H384" s="3" t="s">
        <v>482</v>
      </c>
    </row>
    <row r="385" spans="1:8" x14ac:dyDescent="0.25">
      <c r="A385" t="s">
        <v>9</v>
      </c>
      <c r="B385" t="s">
        <v>938</v>
      </c>
      <c r="C385" s="3">
        <v>20228</v>
      </c>
      <c r="D385" s="305">
        <v>3.5451900000000001E-2</v>
      </c>
      <c r="E385" s="3"/>
      <c r="F385" s="3"/>
      <c r="G385" s="3" t="s">
        <v>481</v>
      </c>
      <c r="H385" s="3" t="s">
        <v>482</v>
      </c>
    </row>
    <row r="386" spans="1:8" x14ac:dyDescent="0.25">
      <c r="A386" t="s">
        <v>9</v>
      </c>
      <c r="B386" t="s">
        <v>939</v>
      </c>
      <c r="C386" s="3">
        <v>22210</v>
      </c>
      <c r="D386" s="305">
        <v>70.671172400000003</v>
      </c>
      <c r="E386" s="3"/>
      <c r="F386" s="3"/>
      <c r="G386" s="3" t="s">
        <v>481</v>
      </c>
      <c r="H386" s="3" t="s">
        <v>482</v>
      </c>
    </row>
    <row r="387" spans="1:8" x14ac:dyDescent="0.25">
      <c r="A387" t="s">
        <v>9</v>
      </c>
      <c r="B387" t="s">
        <v>940</v>
      </c>
      <c r="C387" s="3">
        <v>22231</v>
      </c>
      <c r="D387" s="3">
        <v>0</v>
      </c>
      <c r="E387" s="3"/>
      <c r="F387" s="3"/>
      <c r="G387" s="3" t="s">
        <v>481</v>
      </c>
      <c r="H387" s="3" t="s">
        <v>482</v>
      </c>
    </row>
    <row r="388" spans="1:8" x14ac:dyDescent="0.25">
      <c r="A388" t="s">
        <v>9</v>
      </c>
      <c r="B388" t="s">
        <v>941</v>
      </c>
      <c r="C388" s="3">
        <v>20226</v>
      </c>
      <c r="D388" s="305">
        <v>1.06E-5</v>
      </c>
      <c r="E388" s="3"/>
      <c r="F388" s="3"/>
      <c r="G388" s="3" t="s">
        <v>481</v>
      </c>
      <c r="H388" s="3" t="s">
        <v>482</v>
      </c>
    </row>
    <row r="389" spans="1:8" x14ac:dyDescent="0.25">
      <c r="A389" t="s">
        <v>9</v>
      </c>
      <c r="B389" t="s">
        <v>942</v>
      </c>
      <c r="C389" s="3">
        <v>20180</v>
      </c>
      <c r="D389" s="305">
        <v>98.588144499999999</v>
      </c>
      <c r="E389" s="3"/>
      <c r="F389" s="3"/>
      <c r="G389" s="3" t="s">
        <v>481</v>
      </c>
      <c r="H389" s="3" t="s">
        <v>482</v>
      </c>
    </row>
    <row r="390" spans="1:8" x14ac:dyDescent="0.25">
      <c r="A390" t="s">
        <v>9</v>
      </c>
      <c r="B390" t="s">
        <v>943</v>
      </c>
      <c r="C390" s="3">
        <v>20177</v>
      </c>
      <c r="D390" s="305">
        <v>98.299904499999997</v>
      </c>
      <c r="E390" s="3"/>
      <c r="F390" s="3"/>
      <c r="G390" s="3" t="s">
        <v>481</v>
      </c>
      <c r="H390" s="3" t="s">
        <v>482</v>
      </c>
    </row>
    <row r="391" spans="1:8" x14ac:dyDescent="0.25">
      <c r="A391" t="s">
        <v>9</v>
      </c>
      <c r="B391" s="316" t="s">
        <v>944</v>
      </c>
      <c r="C391" s="3">
        <v>47046</v>
      </c>
      <c r="D391" s="305">
        <v>5.0555595999999996</v>
      </c>
      <c r="E391" s="3"/>
      <c r="F391" s="3" t="s">
        <v>480</v>
      </c>
      <c r="G391" s="3" t="s">
        <v>481</v>
      </c>
      <c r="H391" s="3" t="s">
        <v>482</v>
      </c>
    </row>
    <row r="392" spans="1:8" x14ac:dyDescent="0.25">
      <c r="A392" t="s">
        <v>9</v>
      </c>
      <c r="B392" s="316" t="s">
        <v>945</v>
      </c>
      <c r="C392" s="3">
        <v>47047</v>
      </c>
      <c r="D392" s="3">
        <v>0</v>
      </c>
      <c r="E392" s="3"/>
      <c r="F392" s="3" t="s">
        <v>480</v>
      </c>
      <c r="G392" s="3" t="s">
        <v>481</v>
      </c>
      <c r="H392" s="3" t="s">
        <v>482</v>
      </c>
    </row>
    <row r="393" spans="1:8" x14ac:dyDescent="0.25">
      <c r="A393" t="s">
        <v>9</v>
      </c>
      <c r="B393" t="s">
        <v>946</v>
      </c>
      <c r="C393" s="3">
        <v>22242</v>
      </c>
      <c r="D393" s="305">
        <v>10.2029234</v>
      </c>
      <c r="E393" s="3"/>
      <c r="F393" s="3"/>
      <c r="G393" s="3" t="s">
        <v>481</v>
      </c>
      <c r="H393" s="3" t="s">
        <v>482</v>
      </c>
    </row>
    <row r="394" spans="1:8" x14ac:dyDescent="0.25">
      <c r="A394" t="s">
        <v>9</v>
      </c>
      <c r="B394" t="s">
        <v>947</v>
      </c>
      <c r="C394" s="3">
        <v>22217</v>
      </c>
      <c r="D394" s="305">
        <v>99.572009899999998</v>
      </c>
      <c r="E394" s="3"/>
      <c r="F394" s="3"/>
      <c r="G394" s="3" t="s">
        <v>481</v>
      </c>
      <c r="H394" s="3" t="s">
        <v>482</v>
      </c>
    </row>
    <row r="395" spans="1:8" x14ac:dyDescent="0.25">
      <c r="A395" t="s">
        <v>9</v>
      </c>
      <c r="B395" t="s">
        <v>948</v>
      </c>
      <c r="C395" s="3">
        <v>22262</v>
      </c>
      <c r="D395" s="305">
        <v>23.597505099999999</v>
      </c>
      <c r="E395" s="3"/>
      <c r="F395" s="3"/>
      <c r="G395" s="3" t="s">
        <v>481</v>
      </c>
      <c r="H395" s="3" t="s">
        <v>482</v>
      </c>
    </row>
    <row r="396" spans="1:8" x14ac:dyDescent="0.25">
      <c r="A396" t="s">
        <v>9</v>
      </c>
      <c r="B396" s="316" t="s">
        <v>949</v>
      </c>
      <c r="C396" s="3">
        <v>20139</v>
      </c>
      <c r="D396" s="305">
        <v>82.055180399999998</v>
      </c>
      <c r="E396" s="3"/>
      <c r="F396" s="3" t="s">
        <v>480</v>
      </c>
      <c r="G396" s="3" t="s">
        <v>481</v>
      </c>
      <c r="H396" s="3" t="s">
        <v>482</v>
      </c>
    </row>
    <row r="397" spans="1:8" x14ac:dyDescent="0.25">
      <c r="A397" t="s">
        <v>9</v>
      </c>
      <c r="B397" t="s">
        <v>950</v>
      </c>
      <c r="C397" s="3">
        <v>20158</v>
      </c>
      <c r="D397" s="3">
        <v>0</v>
      </c>
      <c r="E397" s="3"/>
      <c r="F397" s="3"/>
      <c r="G397" s="3" t="s">
        <v>481</v>
      </c>
      <c r="H397" s="3" t="s">
        <v>482</v>
      </c>
    </row>
    <row r="398" spans="1:8" x14ac:dyDescent="0.25">
      <c r="A398" t="s">
        <v>9</v>
      </c>
      <c r="B398" t="s">
        <v>951</v>
      </c>
      <c r="C398" s="3">
        <v>20199</v>
      </c>
      <c r="D398" s="305">
        <v>27.371789499999998</v>
      </c>
      <c r="E398" s="3"/>
      <c r="F398" s="3"/>
      <c r="G398" s="3" t="s">
        <v>481</v>
      </c>
      <c r="H398" s="3" t="s">
        <v>482</v>
      </c>
    </row>
    <row r="399" spans="1:8" x14ac:dyDescent="0.25">
      <c r="A399" t="s">
        <v>9</v>
      </c>
      <c r="B399" t="s">
        <v>952</v>
      </c>
      <c r="C399" s="3">
        <v>20147</v>
      </c>
      <c r="D399" s="305">
        <v>21.078721600000002</v>
      </c>
      <c r="E399" s="3"/>
      <c r="F399" s="3"/>
      <c r="G399" s="3" t="s">
        <v>481</v>
      </c>
      <c r="H399" s="3" t="s">
        <v>482</v>
      </c>
    </row>
    <row r="400" spans="1:8" x14ac:dyDescent="0.25">
      <c r="A400" t="s">
        <v>9</v>
      </c>
      <c r="B400" t="s">
        <v>953</v>
      </c>
      <c r="C400" s="3">
        <v>20186</v>
      </c>
      <c r="D400" s="3">
        <v>0</v>
      </c>
      <c r="E400" s="3"/>
      <c r="F400" s="3"/>
      <c r="G400" s="3" t="s">
        <v>481</v>
      </c>
      <c r="H400" s="3" t="s">
        <v>482</v>
      </c>
    </row>
    <row r="401" spans="1:8" x14ac:dyDescent="0.25">
      <c r="A401" t="s">
        <v>9</v>
      </c>
      <c r="B401" t="s">
        <v>954</v>
      </c>
      <c r="C401" s="3">
        <v>22249</v>
      </c>
      <c r="D401" s="305">
        <v>36.100799299999998</v>
      </c>
      <c r="E401" s="3"/>
      <c r="F401" s="3"/>
      <c r="G401" s="3" t="s">
        <v>481</v>
      </c>
      <c r="H401" s="3" t="s">
        <v>482</v>
      </c>
    </row>
    <row r="402" spans="1:8" x14ac:dyDescent="0.25">
      <c r="A402" t="s">
        <v>9</v>
      </c>
      <c r="B402" s="316" t="s">
        <v>955</v>
      </c>
      <c r="C402" s="3">
        <v>20105</v>
      </c>
      <c r="D402" s="3">
        <v>0</v>
      </c>
      <c r="E402" s="3"/>
      <c r="F402" s="3" t="s">
        <v>480</v>
      </c>
      <c r="G402" s="3" t="s">
        <v>481</v>
      </c>
      <c r="H402" s="3" t="s">
        <v>482</v>
      </c>
    </row>
    <row r="403" spans="1:8" x14ac:dyDescent="0.25">
      <c r="A403" t="s">
        <v>9</v>
      </c>
      <c r="B403" t="s">
        <v>956</v>
      </c>
      <c r="C403" s="3">
        <v>22227</v>
      </c>
      <c r="D403" s="305">
        <v>99.9531487</v>
      </c>
      <c r="E403" s="3"/>
      <c r="F403" s="3"/>
      <c r="G403" s="3" t="s">
        <v>482</v>
      </c>
      <c r="H403" s="3" t="s">
        <v>482</v>
      </c>
    </row>
    <row r="404" spans="1:8" x14ac:dyDescent="0.25">
      <c r="A404" t="s">
        <v>9</v>
      </c>
      <c r="B404" s="316" t="s">
        <v>957</v>
      </c>
      <c r="C404" s="3">
        <v>47048</v>
      </c>
      <c r="D404" s="305">
        <v>99.999999900000006</v>
      </c>
      <c r="E404" s="3"/>
      <c r="F404" s="3" t="s">
        <v>480</v>
      </c>
      <c r="G404" s="3" t="s">
        <v>481</v>
      </c>
      <c r="H404" s="3" t="s">
        <v>482</v>
      </c>
    </row>
    <row r="405" spans="1:8" x14ac:dyDescent="0.25">
      <c r="A405" t="s">
        <v>9</v>
      </c>
      <c r="B405" t="s">
        <v>958</v>
      </c>
      <c r="C405" s="3">
        <v>20146</v>
      </c>
      <c r="D405" s="3">
        <v>0</v>
      </c>
      <c r="E405" s="3"/>
      <c r="F405" s="3"/>
      <c r="G405" s="3" t="s">
        <v>481</v>
      </c>
      <c r="H405" s="3" t="s">
        <v>482</v>
      </c>
    </row>
    <row r="406" spans="1:8" x14ac:dyDescent="0.25">
      <c r="A406" t="s">
        <v>9</v>
      </c>
      <c r="B406" s="316" t="s">
        <v>959</v>
      </c>
      <c r="C406" s="3">
        <v>47049</v>
      </c>
      <c r="D406" s="3">
        <v>0</v>
      </c>
      <c r="E406" s="3"/>
      <c r="F406" s="3" t="s">
        <v>480</v>
      </c>
      <c r="G406" s="3" t="s">
        <v>481</v>
      </c>
      <c r="H406" s="3" t="s">
        <v>482</v>
      </c>
    </row>
    <row r="407" spans="1:8" x14ac:dyDescent="0.25">
      <c r="A407" t="s">
        <v>9</v>
      </c>
      <c r="B407" t="s">
        <v>960</v>
      </c>
      <c r="C407" s="3">
        <v>20101</v>
      </c>
      <c r="D407" s="3">
        <v>0</v>
      </c>
      <c r="E407" s="3"/>
      <c r="F407" s="3"/>
      <c r="G407" s="3" t="s">
        <v>481</v>
      </c>
      <c r="H407" s="3" t="s">
        <v>482</v>
      </c>
    </row>
    <row r="408" spans="1:8" x14ac:dyDescent="0.25">
      <c r="A408" t="s">
        <v>9</v>
      </c>
      <c r="B408" t="s">
        <v>961</v>
      </c>
      <c r="C408" s="3">
        <v>22216</v>
      </c>
      <c r="D408" s="305">
        <v>99.999719299999995</v>
      </c>
      <c r="E408" s="3"/>
      <c r="F408" s="3"/>
      <c r="G408" s="3" t="s">
        <v>481</v>
      </c>
      <c r="H408" s="3" t="s">
        <v>482</v>
      </c>
    </row>
    <row r="409" spans="1:8" x14ac:dyDescent="0.25">
      <c r="A409" t="s">
        <v>9</v>
      </c>
      <c r="B409" t="s">
        <v>962</v>
      </c>
      <c r="C409" s="3">
        <v>20259</v>
      </c>
      <c r="D409" s="305">
        <v>95.998326800000001</v>
      </c>
      <c r="E409" s="3"/>
      <c r="F409" s="3"/>
      <c r="G409" s="3" t="s">
        <v>481</v>
      </c>
      <c r="H409" s="3" t="s">
        <v>482</v>
      </c>
    </row>
    <row r="410" spans="1:8" x14ac:dyDescent="0.25">
      <c r="A410" t="s">
        <v>9</v>
      </c>
      <c r="B410" t="s">
        <v>963</v>
      </c>
      <c r="C410" s="3">
        <v>20208</v>
      </c>
      <c r="D410" s="305">
        <v>61.058488099999998</v>
      </c>
      <c r="E410" s="3"/>
      <c r="F410" s="3"/>
      <c r="G410" s="3" t="s">
        <v>481</v>
      </c>
      <c r="H410" s="3" t="s">
        <v>482</v>
      </c>
    </row>
    <row r="411" spans="1:8" x14ac:dyDescent="0.25">
      <c r="A411" t="s">
        <v>9</v>
      </c>
      <c r="B411" t="s">
        <v>964</v>
      </c>
      <c r="C411" s="3">
        <v>20224</v>
      </c>
      <c r="D411" s="305">
        <v>96.613798299999999</v>
      </c>
      <c r="E411" s="3"/>
      <c r="F411" s="3"/>
      <c r="G411" s="3" t="s">
        <v>481</v>
      </c>
      <c r="H411" s="3" t="s">
        <v>482</v>
      </c>
    </row>
    <row r="412" spans="1:8" x14ac:dyDescent="0.25">
      <c r="A412" t="s">
        <v>9</v>
      </c>
      <c r="B412" t="s">
        <v>965</v>
      </c>
      <c r="C412" s="3">
        <v>22236</v>
      </c>
      <c r="D412" s="305">
        <v>90.563565100000005</v>
      </c>
      <c r="E412" s="3"/>
      <c r="F412" s="3"/>
      <c r="G412" s="3" t="s">
        <v>481</v>
      </c>
      <c r="H412" s="3" t="s">
        <v>482</v>
      </c>
    </row>
    <row r="413" spans="1:8" x14ac:dyDescent="0.25">
      <c r="A413" t="s">
        <v>9</v>
      </c>
      <c r="B413" t="s">
        <v>966</v>
      </c>
      <c r="C413" s="3">
        <v>20130</v>
      </c>
      <c r="D413" s="305">
        <v>0.47527140000000001</v>
      </c>
      <c r="E413" s="3"/>
      <c r="F413" s="3"/>
      <c r="G413" s="3" t="s">
        <v>481</v>
      </c>
      <c r="H413" s="3" t="s">
        <v>482</v>
      </c>
    </row>
    <row r="414" spans="1:8" x14ac:dyDescent="0.25">
      <c r="A414" t="s">
        <v>9</v>
      </c>
      <c r="B414" t="s">
        <v>967</v>
      </c>
      <c r="C414" s="3">
        <v>20235</v>
      </c>
      <c r="D414" s="305">
        <v>0.30470229999999998</v>
      </c>
      <c r="E414" s="3"/>
      <c r="F414" s="3"/>
      <c r="G414" s="3" t="s">
        <v>482</v>
      </c>
      <c r="H414" s="3" t="s">
        <v>482</v>
      </c>
    </row>
    <row r="415" spans="1:8" x14ac:dyDescent="0.25">
      <c r="A415" t="s">
        <v>9</v>
      </c>
      <c r="B415" t="s">
        <v>968</v>
      </c>
      <c r="C415" s="3">
        <v>20144</v>
      </c>
      <c r="D415" s="3">
        <v>0</v>
      </c>
      <c r="E415" s="3"/>
      <c r="F415" s="3"/>
      <c r="G415" s="3" t="s">
        <v>481</v>
      </c>
      <c r="H415" s="3" t="s">
        <v>482</v>
      </c>
    </row>
    <row r="416" spans="1:8" x14ac:dyDescent="0.25">
      <c r="A416" t="s">
        <v>9</v>
      </c>
      <c r="B416" t="s">
        <v>969</v>
      </c>
      <c r="C416" s="3">
        <v>20155</v>
      </c>
      <c r="D416" s="3">
        <v>0</v>
      </c>
      <c r="E416" s="3"/>
      <c r="F416" s="3"/>
      <c r="G416" s="3" t="s">
        <v>481</v>
      </c>
      <c r="H416" s="3" t="s">
        <v>482</v>
      </c>
    </row>
    <row r="417" spans="1:8" x14ac:dyDescent="0.25">
      <c r="A417" t="s">
        <v>9</v>
      </c>
      <c r="B417" s="316" t="s">
        <v>970</v>
      </c>
      <c r="C417" s="3">
        <v>47050</v>
      </c>
      <c r="D417" s="3">
        <v>0</v>
      </c>
      <c r="E417" s="3"/>
      <c r="F417" s="3" t="s">
        <v>480</v>
      </c>
      <c r="G417" s="3" t="s">
        <v>481</v>
      </c>
      <c r="H417" s="3" t="s">
        <v>482</v>
      </c>
    </row>
    <row r="418" spans="1:8" x14ac:dyDescent="0.25">
      <c r="A418" t="s">
        <v>9</v>
      </c>
      <c r="B418" s="316" t="s">
        <v>971</v>
      </c>
      <c r="C418" s="3">
        <v>26327</v>
      </c>
      <c r="D418" s="305">
        <v>0.49827359999999998</v>
      </c>
      <c r="E418" s="3"/>
      <c r="F418" s="3" t="s">
        <v>480</v>
      </c>
      <c r="G418" s="3" t="s">
        <v>481</v>
      </c>
      <c r="H418" s="3" t="s">
        <v>482</v>
      </c>
    </row>
    <row r="419" spans="1:8" x14ac:dyDescent="0.25">
      <c r="A419" t="s">
        <v>9</v>
      </c>
      <c r="B419" t="s">
        <v>972</v>
      </c>
      <c r="C419" s="3">
        <v>22285</v>
      </c>
      <c r="D419" s="3">
        <v>0</v>
      </c>
      <c r="E419" s="3"/>
      <c r="F419" s="3"/>
      <c r="G419" s="3" t="s">
        <v>481</v>
      </c>
      <c r="H419" s="3" t="s">
        <v>482</v>
      </c>
    </row>
    <row r="420" spans="1:8" x14ac:dyDescent="0.25">
      <c r="A420" t="s">
        <v>9</v>
      </c>
      <c r="B420" t="s">
        <v>973</v>
      </c>
      <c r="C420" s="3">
        <v>20128</v>
      </c>
      <c r="D420" s="305">
        <v>27.702815399999999</v>
      </c>
      <c r="E420" s="3"/>
      <c r="F420" s="3"/>
      <c r="G420" s="3" t="s">
        <v>481</v>
      </c>
      <c r="H420" s="3" t="s">
        <v>482</v>
      </c>
    </row>
    <row r="421" spans="1:8" x14ac:dyDescent="0.25">
      <c r="A421" t="s">
        <v>9</v>
      </c>
      <c r="B421" t="s">
        <v>974</v>
      </c>
      <c r="C421" s="3">
        <v>20192</v>
      </c>
      <c r="D421" s="305">
        <v>4.3200000000000001E-3</v>
      </c>
      <c r="E421" s="3"/>
      <c r="F421" s="3"/>
      <c r="G421" s="3" t="s">
        <v>481</v>
      </c>
      <c r="H421" s="3" t="s">
        <v>482</v>
      </c>
    </row>
    <row r="422" spans="1:8" x14ac:dyDescent="0.25">
      <c r="A422" t="s">
        <v>9</v>
      </c>
      <c r="B422" t="s">
        <v>975</v>
      </c>
      <c r="C422" s="3">
        <v>22206</v>
      </c>
      <c r="D422" s="305">
        <v>48.532543799999999</v>
      </c>
      <c r="E422" s="3"/>
      <c r="F422" s="3"/>
      <c r="G422" s="3" t="s">
        <v>482</v>
      </c>
      <c r="H422" s="3" t="s">
        <v>482</v>
      </c>
    </row>
    <row r="423" spans="1:8" x14ac:dyDescent="0.25">
      <c r="A423" t="s">
        <v>9</v>
      </c>
      <c r="B423" s="316" t="s">
        <v>976</v>
      </c>
      <c r="C423" s="3">
        <v>47051</v>
      </c>
      <c r="D423" s="3">
        <v>0</v>
      </c>
      <c r="E423" s="3"/>
      <c r="F423" s="3" t="s">
        <v>480</v>
      </c>
      <c r="G423" s="3" t="s">
        <v>481</v>
      </c>
      <c r="H423" s="3" t="s">
        <v>482</v>
      </c>
    </row>
    <row r="424" spans="1:8" x14ac:dyDescent="0.25">
      <c r="A424" t="s">
        <v>9</v>
      </c>
      <c r="B424" t="s">
        <v>977</v>
      </c>
      <c r="C424" s="3">
        <v>20202</v>
      </c>
      <c r="D424" s="305">
        <v>60.005469499999997</v>
      </c>
      <c r="E424" s="3"/>
      <c r="F424" s="3"/>
      <c r="G424" s="3" t="s">
        <v>481</v>
      </c>
      <c r="H424" s="3" t="s">
        <v>482</v>
      </c>
    </row>
    <row r="425" spans="1:8" x14ac:dyDescent="0.25">
      <c r="A425" t="s">
        <v>9</v>
      </c>
      <c r="B425" t="s">
        <v>978</v>
      </c>
      <c r="C425" s="3">
        <v>20179</v>
      </c>
      <c r="D425" s="305">
        <v>71.3606798</v>
      </c>
      <c r="E425" s="3"/>
      <c r="F425" s="3"/>
      <c r="G425" s="3" t="s">
        <v>482</v>
      </c>
      <c r="H425" s="3" t="s">
        <v>482</v>
      </c>
    </row>
    <row r="426" spans="1:8" x14ac:dyDescent="0.25">
      <c r="A426" t="s">
        <v>9</v>
      </c>
      <c r="B426" s="316" t="s">
        <v>979</v>
      </c>
      <c r="C426" s="3">
        <v>22228</v>
      </c>
      <c r="D426" s="305">
        <v>93.608814699999996</v>
      </c>
      <c r="E426" s="3"/>
      <c r="F426" s="3" t="s">
        <v>480</v>
      </c>
      <c r="G426" s="3" t="s">
        <v>481</v>
      </c>
      <c r="H426" s="3" t="s">
        <v>482</v>
      </c>
    </row>
    <row r="427" spans="1:8" x14ac:dyDescent="0.25">
      <c r="A427" t="s">
        <v>9</v>
      </c>
      <c r="B427" s="316" t="s">
        <v>980</v>
      </c>
      <c r="C427" s="3">
        <v>29701</v>
      </c>
      <c r="D427" s="3">
        <v>0</v>
      </c>
      <c r="E427" s="3"/>
      <c r="F427" s="3" t="s">
        <v>480</v>
      </c>
      <c r="G427" s="3" t="s">
        <v>481</v>
      </c>
      <c r="H427" s="3" t="s">
        <v>482</v>
      </c>
    </row>
    <row r="428" spans="1:8" x14ac:dyDescent="0.25">
      <c r="A428" t="s">
        <v>9</v>
      </c>
      <c r="B428" s="316" t="s">
        <v>981</v>
      </c>
      <c r="C428" s="3">
        <v>47217</v>
      </c>
      <c r="D428" s="3">
        <v>0</v>
      </c>
      <c r="E428" s="3"/>
      <c r="F428" s="3" t="s">
        <v>480</v>
      </c>
      <c r="G428" s="3" t="s">
        <v>481</v>
      </c>
      <c r="H428" s="3" t="s">
        <v>482</v>
      </c>
    </row>
    <row r="429" spans="1:8" x14ac:dyDescent="0.25">
      <c r="A429" t="s">
        <v>9</v>
      </c>
      <c r="B429" t="s">
        <v>982</v>
      </c>
      <c r="C429" s="3">
        <v>20114</v>
      </c>
      <c r="D429" s="305">
        <v>2.8994806</v>
      </c>
      <c r="E429" s="3"/>
      <c r="F429" s="3"/>
      <c r="G429" s="3" t="s">
        <v>481</v>
      </c>
      <c r="H429" s="3" t="s">
        <v>482</v>
      </c>
    </row>
    <row r="430" spans="1:8" x14ac:dyDescent="0.25">
      <c r="A430" t="s">
        <v>9</v>
      </c>
      <c r="B430" t="s">
        <v>983</v>
      </c>
      <c r="C430" s="3">
        <v>20196</v>
      </c>
      <c r="D430" s="305">
        <v>62.808138900000003</v>
      </c>
      <c r="E430" s="3"/>
      <c r="F430" s="3"/>
      <c r="G430" s="3" t="s">
        <v>481</v>
      </c>
      <c r="H430" s="3" t="s">
        <v>482</v>
      </c>
    </row>
    <row r="431" spans="1:8" x14ac:dyDescent="0.25">
      <c r="A431" t="s">
        <v>9</v>
      </c>
      <c r="B431" t="s">
        <v>984</v>
      </c>
      <c r="C431" s="3">
        <v>22243</v>
      </c>
      <c r="D431" s="305">
        <v>98.488126300000005</v>
      </c>
      <c r="E431" s="3"/>
      <c r="F431" s="3"/>
      <c r="G431" s="3" t="s">
        <v>481</v>
      </c>
      <c r="H431" s="3" t="s">
        <v>482</v>
      </c>
    </row>
    <row r="432" spans="1:8" x14ac:dyDescent="0.25">
      <c r="A432" t="s">
        <v>9</v>
      </c>
      <c r="B432" s="316" t="s">
        <v>985</v>
      </c>
      <c r="C432" s="3">
        <v>29702</v>
      </c>
      <c r="D432" s="3">
        <v>100</v>
      </c>
      <c r="E432" s="3"/>
      <c r="F432" s="3" t="s">
        <v>480</v>
      </c>
      <c r="G432" s="3" t="s">
        <v>482</v>
      </c>
      <c r="H432" s="3" t="s">
        <v>482</v>
      </c>
    </row>
    <row r="433" spans="1:8" x14ac:dyDescent="0.25">
      <c r="A433" t="s">
        <v>9</v>
      </c>
      <c r="B433" t="s">
        <v>986</v>
      </c>
      <c r="C433" s="3">
        <v>20220</v>
      </c>
      <c r="D433" s="305">
        <v>86.292495799999998</v>
      </c>
      <c r="E433" s="3"/>
      <c r="F433" s="3"/>
      <c r="G433" s="3" t="s">
        <v>482</v>
      </c>
      <c r="H433" s="3" t="s">
        <v>482</v>
      </c>
    </row>
    <row r="434" spans="1:8" x14ac:dyDescent="0.25">
      <c r="A434" t="s">
        <v>9</v>
      </c>
      <c r="B434" s="316" t="s">
        <v>987</v>
      </c>
      <c r="C434" s="3">
        <v>20254</v>
      </c>
      <c r="D434" s="305">
        <v>98.591110599999993</v>
      </c>
      <c r="E434" s="3"/>
      <c r="F434" s="3" t="s">
        <v>480</v>
      </c>
      <c r="G434" s="3" t="s">
        <v>481</v>
      </c>
      <c r="H434" s="3" t="s">
        <v>482</v>
      </c>
    </row>
    <row r="435" spans="1:8" x14ac:dyDescent="0.25">
      <c r="A435" t="s">
        <v>9</v>
      </c>
      <c r="B435" t="s">
        <v>988</v>
      </c>
      <c r="C435" s="3">
        <v>20260</v>
      </c>
      <c r="D435" s="305">
        <v>76.226334399999999</v>
      </c>
      <c r="E435" s="3"/>
      <c r="F435" s="3"/>
      <c r="G435" s="3" t="s">
        <v>482</v>
      </c>
      <c r="H435" s="3" t="s">
        <v>482</v>
      </c>
    </row>
    <row r="436" spans="1:8" x14ac:dyDescent="0.25">
      <c r="A436" t="s">
        <v>9</v>
      </c>
      <c r="B436" t="s">
        <v>989</v>
      </c>
      <c r="C436" s="3">
        <v>20149</v>
      </c>
      <c r="D436" s="3">
        <v>0</v>
      </c>
      <c r="E436" s="3"/>
      <c r="F436" s="3"/>
      <c r="G436" s="3" t="s">
        <v>482</v>
      </c>
      <c r="H436" s="3" t="s">
        <v>481</v>
      </c>
    </row>
    <row r="437" spans="1:8" x14ac:dyDescent="0.25">
      <c r="A437" t="s">
        <v>9</v>
      </c>
      <c r="B437" t="s">
        <v>990</v>
      </c>
      <c r="C437" s="3">
        <v>20189</v>
      </c>
      <c r="D437" s="3">
        <v>100</v>
      </c>
      <c r="E437" s="3"/>
      <c r="F437" s="3"/>
      <c r="G437" s="3" t="s">
        <v>482</v>
      </c>
      <c r="H437" s="3" t="s">
        <v>481</v>
      </c>
    </row>
    <row r="438" spans="1:8" x14ac:dyDescent="0.25">
      <c r="A438" t="s">
        <v>9</v>
      </c>
      <c r="B438" s="316" t="s">
        <v>991</v>
      </c>
      <c r="C438" s="3">
        <v>29703</v>
      </c>
      <c r="D438" s="305">
        <v>99.999978999999996</v>
      </c>
      <c r="E438" s="3"/>
      <c r="F438" s="3" t="s">
        <v>480</v>
      </c>
      <c r="G438" s="3" t="s">
        <v>482</v>
      </c>
      <c r="H438" s="3" t="s">
        <v>482</v>
      </c>
    </row>
    <row r="439" spans="1:8" x14ac:dyDescent="0.25">
      <c r="A439" t="s">
        <v>9</v>
      </c>
      <c r="B439" t="s">
        <v>992</v>
      </c>
      <c r="C439" s="3">
        <v>20122</v>
      </c>
      <c r="D439" s="305">
        <v>55.355408619999999</v>
      </c>
      <c r="E439" s="3"/>
      <c r="F439" s="3"/>
      <c r="G439" s="3" t="s">
        <v>481</v>
      </c>
      <c r="H439" s="3" t="s">
        <v>482</v>
      </c>
    </row>
    <row r="440" spans="1:8" x14ac:dyDescent="0.25">
      <c r="A440" t="s">
        <v>9</v>
      </c>
      <c r="B440" s="316" t="s">
        <v>993</v>
      </c>
      <c r="C440" s="3">
        <v>47053</v>
      </c>
      <c r="D440" s="3">
        <v>0</v>
      </c>
      <c r="E440" s="3"/>
      <c r="F440" s="3" t="s">
        <v>480</v>
      </c>
      <c r="G440" s="3" t="s">
        <v>481</v>
      </c>
      <c r="H440" s="3" t="s">
        <v>482</v>
      </c>
    </row>
    <row r="441" spans="1:8" x14ac:dyDescent="0.25">
      <c r="A441" t="s">
        <v>9</v>
      </c>
      <c r="B441" t="s">
        <v>994</v>
      </c>
      <c r="C441" s="3">
        <v>23883</v>
      </c>
      <c r="D441" s="305">
        <v>34.294800100000003</v>
      </c>
      <c r="E441" s="3"/>
      <c r="F441" s="3"/>
      <c r="G441" s="3" t="s">
        <v>481</v>
      </c>
      <c r="H441" s="3" t="s">
        <v>482</v>
      </c>
    </row>
    <row r="442" spans="1:8" x14ac:dyDescent="0.25">
      <c r="A442" t="s">
        <v>9</v>
      </c>
      <c r="B442" t="s">
        <v>995</v>
      </c>
      <c r="C442" s="3">
        <v>22268</v>
      </c>
      <c r="D442" s="305">
        <v>18.602892300000001</v>
      </c>
      <c r="E442" s="3"/>
      <c r="F442" s="3"/>
      <c r="G442" s="3" t="s">
        <v>481</v>
      </c>
      <c r="H442" s="3" t="s">
        <v>482</v>
      </c>
    </row>
    <row r="443" spans="1:8" x14ac:dyDescent="0.25">
      <c r="A443" t="s">
        <v>9</v>
      </c>
      <c r="B443" s="316" t="s">
        <v>996</v>
      </c>
      <c r="C443" s="3">
        <v>47054</v>
      </c>
      <c r="D443" s="3">
        <v>0</v>
      </c>
      <c r="E443" s="3"/>
      <c r="F443" s="3" t="s">
        <v>480</v>
      </c>
      <c r="G443" s="3" t="s">
        <v>481</v>
      </c>
      <c r="H443" s="3" t="s">
        <v>482</v>
      </c>
    </row>
    <row r="444" spans="1:8" x14ac:dyDescent="0.25">
      <c r="A444" t="s">
        <v>9</v>
      </c>
      <c r="B444" s="316" t="s">
        <v>997</v>
      </c>
      <c r="C444" s="3">
        <v>47056</v>
      </c>
      <c r="D444" s="305">
        <v>9.7049228999999997</v>
      </c>
      <c r="E444" s="3"/>
      <c r="F444" s="3" t="s">
        <v>480</v>
      </c>
      <c r="G444" s="3" t="s">
        <v>481</v>
      </c>
      <c r="H444" s="3" t="s">
        <v>482</v>
      </c>
    </row>
    <row r="445" spans="1:8" x14ac:dyDescent="0.25">
      <c r="A445" t="s">
        <v>9</v>
      </c>
      <c r="B445" t="s">
        <v>998</v>
      </c>
      <c r="C445" s="3">
        <v>20112</v>
      </c>
      <c r="D445" s="305">
        <v>8.1585368000000003</v>
      </c>
      <c r="E445" s="3"/>
      <c r="F445" s="3"/>
      <c r="G445" s="3" t="s">
        <v>481</v>
      </c>
      <c r="H445" s="3" t="s">
        <v>482</v>
      </c>
    </row>
    <row r="446" spans="1:8" x14ac:dyDescent="0.25">
      <c r="A446" t="s">
        <v>9</v>
      </c>
      <c r="B446" t="s">
        <v>999</v>
      </c>
      <c r="C446" s="3">
        <v>20256</v>
      </c>
      <c r="D446" s="305">
        <v>11.915483200000001</v>
      </c>
      <c r="E446" s="3"/>
      <c r="F446" s="3"/>
      <c r="G446" s="3" t="s">
        <v>481</v>
      </c>
      <c r="H446" s="3" t="s">
        <v>482</v>
      </c>
    </row>
    <row r="447" spans="1:8" x14ac:dyDescent="0.25">
      <c r="A447" t="s">
        <v>9</v>
      </c>
      <c r="B447" t="s">
        <v>1000</v>
      </c>
      <c r="C447" s="3">
        <v>20142</v>
      </c>
      <c r="D447" s="3">
        <v>0</v>
      </c>
      <c r="E447" s="3"/>
      <c r="F447" s="3"/>
      <c r="G447" s="3" t="s">
        <v>481</v>
      </c>
      <c r="H447" s="3" t="s">
        <v>482</v>
      </c>
    </row>
    <row r="448" spans="1:8" x14ac:dyDescent="0.25">
      <c r="A448" t="s">
        <v>9</v>
      </c>
      <c r="B448" t="s">
        <v>1001</v>
      </c>
      <c r="C448" s="3">
        <v>20247</v>
      </c>
      <c r="D448" s="3">
        <v>100</v>
      </c>
      <c r="E448" s="3"/>
      <c r="F448" s="3"/>
      <c r="G448" s="3" t="s">
        <v>481</v>
      </c>
      <c r="H448" s="3" t="s">
        <v>482</v>
      </c>
    </row>
    <row r="449" spans="1:8" x14ac:dyDescent="0.25">
      <c r="A449" t="s">
        <v>9</v>
      </c>
      <c r="B449" t="s">
        <v>1002</v>
      </c>
      <c r="C449" s="3">
        <v>20117</v>
      </c>
      <c r="D449" s="3">
        <v>0</v>
      </c>
      <c r="E449" s="3"/>
      <c r="F449" s="3"/>
      <c r="G449" s="3" t="s">
        <v>481</v>
      </c>
      <c r="H449" s="3" t="s">
        <v>482</v>
      </c>
    </row>
    <row r="450" spans="1:8" x14ac:dyDescent="0.25">
      <c r="A450" t="s">
        <v>9</v>
      </c>
      <c r="B450" t="s">
        <v>1003</v>
      </c>
      <c r="C450" s="3">
        <v>20176</v>
      </c>
      <c r="D450" s="305">
        <v>99.841266500000003</v>
      </c>
      <c r="E450" s="3"/>
      <c r="F450" s="3"/>
      <c r="G450" s="3" t="s">
        <v>481</v>
      </c>
      <c r="H450" s="3" t="s">
        <v>482</v>
      </c>
    </row>
    <row r="451" spans="1:8" x14ac:dyDescent="0.25">
      <c r="A451" t="s">
        <v>9</v>
      </c>
      <c r="B451" t="s">
        <v>1004</v>
      </c>
      <c r="C451" s="3">
        <v>22264</v>
      </c>
      <c r="D451" s="305">
        <v>84.552864099999994</v>
      </c>
      <c r="E451" s="3"/>
      <c r="F451" s="3"/>
      <c r="G451" s="3" t="s">
        <v>481</v>
      </c>
      <c r="H451" s="3" t="s">
        <v>482</v>
      </c>
    </row>
    <row r="452" spans="1:8" x14ac:dyDescent="0.25">
      <c r="A452" t="s">
        <v>9</v>
      </c>
      <c r="B452" t="s">
        <v>1005</v>
      </c>
      <c r="C452" s="3">
        <v>22246</v>
      </c>
      <c r="D452" s="305">
        <v>92.764414520000003</v>
      </c>
      <c r="E452" s="3"/>
      <c r="F452" s="3"/>
      <c r="G452" s="3" t="s">
        <v>481</v>
      </c>
      <c r="H452" s="3" t="s">
        <v>482</v>
      </c>
    </row>
    <row r="453" spans="1:8" x14ac:dyDescent="0.25">
      <c r="A453" t="s">
        <v>9</v>
      </c>
      <c r="B453" t="s">
        <v>1006</v>
      </c>
      <c r="C453" s="3">
        <v>22252</v>
      </c>
      <c r="D453" s="305">
        <v>53.356917199999998</v>
      </c>
      <c r="E453" s="3"/>
      <c r="F453" s="3"/>
      <c r="G453" s="3" t="s">
        <v>481</v>
      </c>
      <c r="H453" s="3" t="s">
        <v>482</v>
      </c>
    </row>
    <row r="454" spans="1:8" x14ac:dyDescent="0.25">
      <c r="A454" t="s">
        <v>9</v>
      </c>
      <c r="B454" t="s">
        <v>1007</v>
      </c>
      <c r="C454" s="3">
        <v>20153</v>
      </c>
      <c r="D454" s="3">
        <v>0</v>
      </c>
      <c r="E454" s="3"/>
      <c r="F454" s="3"/>
      <c r="G454" s="3" t="s">
        <v>481</v>
      </c>
      <c r="H454" s="3" t="s">
        <v>482</v>
      </c>
    </row>
    <row r="455" spans="1:8" x14ac:dyDescent="0.25">
      <c r="A455" t="s">
        <v>9</v>
      </c>
      <c r="B455" t="s">
        <v>1008</v>
      </c>
      <c r="C455" s="3">
        <v>20119</v>
      </c>
      <c r="D455" s="3">
        <v>0</v>
      </c>
      <c r="E455" s="3"/>
      <c r="F455" s="3"/>
      <c r="G455" s="3" t="s">
        <v>481</v>
      </c>
      <c r="H455" s="3" t="s">
        <v>482</v>
      </c>
    </row>
    <row r="456" spans="1:8" x14ac:dyDescent="0.25">
      <c r="A456" t="s">
        <v>9</v>
      </c>
      <c r="B456" s="316" t="s">
        <v>1009</v>
      </c>
      <c r="C456" s="3">
        <v>47059</v>
      </c>
      <c r="D456" s="3">
        <v>0</v>
      </c>
      <c r="E456" s="3"/>
      <c r="F456" s="3" t="s">
        <v>480</v>
      </c>
      <c r="G456" s="3" t="s">
        <v>481</v>
      </c>
      <c r="H456" s="3" t="s">
        <v>482</v>
      </c>
    </row>
    <row r="457" spans="1:8" x14ac:dyDescent="0.25">
      <c r="A457" t="s">
        <v>9</v>
      </c>
      <c r="B457" t="s">
        <v>1010</v>
      </c>
      <c r="C457" s="3">
        <v>22254</v>
      </c>
      <c r="D457" s="305">
        <v>51.353938499999998</v>
      </c>
      <c r="E457" s="3"/>
      <c r="F457" s="3"/>
      <c r="G457" s="3" t="s">
        <v>481</v>
      </c>
      <c r="H457" s="3" t="s">
        <v>482</v>
      </c>
    </row>
    <row r="458" spans="1:8" x14ac:dyDescent="0.25">
      <c r="A458" t="s">
        <v>9</v>
      </c>
      <c r="B458" t="s">
        <v>1011</v>
      </c>
      <c r="C458" s="3">
        <v>20170</v>
      </c>
      <c r="D458" s="3">
        <v>0</v>
      </c>
      <c r="E458" s="3"/>
      <c r="F458" s="3"/>
      <c r="G458" s="3" t="s">
        <v>481</v>
      </c>
      <c r="H458" s="3" t="s">
        <v>482</v>
      </c>
    </row>
    <row r="459" spans="1:8" x14ac:dyDescent="0.25">
      <c r="A459" t="s">
        <v>9</v>
      </c>
      <c r="B459" t="s">
        <v>1012</v>
      </c>
      <c r="C459" s="3">
        <v>22256</v>
      </c>
      <c r="D459" s="305">
        <v>27.5277171</v>
      </c>
      <c r="E459" s="3"/>
      <c r="F459" s="3"/>
      <c r="G459" s="3" t="s">
        <v>481</v>
      </c>
      <c r="H459" s="3" t="s">
        <v>482</v>
      </c>
    </row>
    <row r="460" spans="1:8" x14ac:dyDescent="0.25">
      <c r="A460" t="s">
        <v>9</v>
      </c>
      <c r="B460" t="s">
        <v>1013</v>
      </c>
      <c r="C460" s="3">
        <v>23887</v>
      </c>
      <c r="D460" s="3">
        <v>0</v>
      </c>
      <c r="E460" s="3"/>
      <c r="F460" s="3"/>
      <c r="G460" s="3" t="s">
        <v>481</v>
      </c>
      <c r="H460" s="3" t="s">
        <v>482</v>
      </c>
    </row>
    <row r="461" spans="1:8" x14ac:dyDescent="0.25">
      <c r="A461" t="s">
        <v>9</v>
      </c>
      <c r="B461" t="s">
        <v>1014</v>
      </c>
      <c r="C461" s="3">
        <v>22237</v>
      </c>
      <c r="D461" s="305">
        <v>1.3747412999999999</v>
      </c>
      <c r="E461" s="3"/>
      <c r="F461" s="3"/>
      <c r="G461" s="3" t="s">
        <v>481</v>
      </c>
      <c r="H461" s="3" t="s">
        <v>482</v>
      </c>
    </row>
    <row r="462" spans="1:8" x14ac:dyDescent="0.25">
      <c r="A462" t="s">
        <v>9</v>
      </c>
      <c r="B462" t="s">
        <v>1015</v>
      </c>
      <c r="C462" s="3">
        <v>20258</v>
      </c>
      <c r="D462" s="305">
        <v>87.568130499999995</v>
      </c>
      <c r="E462" s="3"/>
      <c r="F462" s="3"/>
      <c r="G462" s="3" t="s">
        <v>481</v>
      </c>
      <c r="H462" s="3" t="s">
        <v>482</v>
      </c>
    </row>
    <row r="463" spans="1:8" x14ac:dyDescent="0.25">
      <c r="A463" t="s">
        <v>9</v>
      </c>
      <c r="B463" s="316" t="s">
        <v>1016</v>
      </c>
      <c r="C463" s="3">
        <v>20218</v>
      </c>
      <c r="D463" s="305">
        <v>55.624645100000002</v>
      </c>
      <c r="E463" s="3"/>
      <c r="F463" s="3" t="s">
        <v>480</v>
      </c>
      <c r="G463" s="3" t="s">
        <v>481</v>
      </c>
      <c r="H463" s="3" t="s">
        <v>482</v>
      </c>
    </row>
    <row r="464" spans="1:8" x14ac:dyDescent="0.25">
      <c r="A464" t="s">
        <v>9</v>
      </c>
      <c r="B464" t="s">
        <v>1017</v>
      </c>
      <c r="C464" s="3">
        <v>20172</v>
      </c>
      <c r="D464" s="305">
        <v>74.861507599999996</v>
      </c>
      <c r="E464" s="3"/>
      <c r="F464" s="3"/>
      <c r="G464" s="3" t="s">
        <v>481</v>
      </c>
      <c r="H464" s="3" t="s">
        <v>482</v>
      </c>
    </row>
    <row r="465" spans="1:8" x14ac:dyDescent="0.25">
      <c r="A465" t="s">
        <v>9</v>
      </c>
      <c r="B465" t="s">
        <v>1018</v>
      </c>
      <c r="C465" s="3">
        <v>22212</v>
      </c>
      <c r="D465" s="305">
        <v>99.045937300000006</v>
      </c>
      <c r="E465" s="3"/>
      <c r="F465" s="3"/>
      <c r="G465" s="3" t="s">
        <v>481</v>
      </c>
      <c r="H465" s="3" t="s">
        <v>482</v>
      </c>
    </row>
    <row r="466" spans="1:8" x14ac:dyDescent="0.25">
      <c r="A466" t="s">
        <v>9</v>
      </c>
      <c r="B466" t="s">
        <v>1019</v>
      </c>
      <c r="C466" s="3">
        <v>20108</v>
      </c>
      <c r="D466" s="305">
        <v>4.4698767999999998</v>
      </c>
      <c r="E466" s="3"/>
      <c r="F466" s="3"/>
      <c r="G466" s="3" t="s">
        <v>482</v>
      </c>
      <c r="H466" s="3" t="s">
        <v>482</v>
      </c>
    </row>
    <row r="467" spans="1:8" x14ac:dyDescent="0.25">
      <c r="A467" t="s">
        <v>9</v>
      </c>
      <c r="B467" t="s">
        <v>1020</v>
      </c>
      <c r="C467" s="3">
        <v>20113</v>
      </c>
      <c r="D467" s="305">
        <v>0.67527760000000003</v>
      </c>
      <c r="E467" s="3"/>
      <c r="F467" s="3"/>
      <c r="G467" s="3" t="s">
        <v>481</v>
      </c>
      <c r="H467" s="3" t="s">
        <v>482</v>
      </c>
    </row>
    <row r="468" spans="1:8" x14ac:dyDescent="0.25">
      <c r="A468" t="s">
        <v>9</v>
      </c>
      <c r="B468" t="s">
        <v>1021</v>
      </c>
      <c r="C468" s="3">
        <v>20262</v>
      </c>
      <c r="D468" s="3">
        <v>0</v>
      </c>
      <c r="E468" s="3"/>
      <c r="F468" s="3"/>
      <c r="G468" s="3" t="s">
        <v>481</v>
      </c>
      <c r="H468" s="3" t="s">
        <v>482</v>
      </c>
    </row>
    <row r="469" spans="1:8" x14ac:dyDescent="0.25">
      <c r="A469" t="s">
        <v>9</v>
      </c>
      <c r="B469" t="s">
        <v>1022</v>
      </c>
      <c r="C469" s="3">
        <v>20194</v>
      </c>
      <c r="D469" s="3">
        <v>0</v>
      </c>
      <c r="E469" s="3"/>
      <c r="F469" s="3"/>
      <c r="G469" s="3" t="s">
        <v>481</v>
      </c>
      <c r="H469" s="3" t="s">
        <v>482</v>
      </c>
    </row>
    <row r="470" spans="1:8" x14ac:dyDescent="0.25">
      <c r="A470" t="s">
        <v>9</v>
      </c>
      <c r="B470" t="s">
        <v>1023</v>
      </c>
      <c r="C470" s="3">
        <v>20174</v>
      </c>
      <c r="D470" s="3">
        <v>0</v>
      </c>
      <c r="E470" s="3"/>
      <c r="F470" s="3"/>
      <c r="G470" s="3" t="s">
        <v>481</v>
      </c>
      <c r="H470" s="3" t="s">
        <v>482</v>
      </c>
    </row>
    <row r="471" spans="1:8" x14ac:dyDescent="0.25">
      <c r="A471" t="s">
        <v>9</v>
      </c>
      <c r="B471" t="s">
        <v>1024</v>
      </c>
      <c r="C471" s="3">
        <v>20223</v>
      </c>
      <c r="D471" s="305">
        <v>27.489146000000002</v>
      </c>
      <c r="E471" s="3"/>
      <c r="F471" s="3"/>
      <c r="G471" s="3" t="s">
        <v>481</v>
      </c>
      <c r="H471" s="3" t="s">
        <v>482</v>
      </c>
    </row>
    <row r="472" spans="1:8" x14ac:dyDescent="0.25">
      <c r="A472" t="s">
        <v>9</v>
      </c>
      <c r="B472" t="s">
        <v>1025</v>
      </c>
      <c r="C472" s="3">
        <v>22266</v>
      </c>
      <c r="D472" s="305">
        <v>99.992509999999996</v>
      </c>
      <c r="E472" s="3"/>
      <c r="F472" s="3"/>
      <c r="G472" s="3" t="s">
        <v>481</v>
      </c>
      <c r="H472" s="3" t="s">
        <v>482</v>
      </c>
    </row>
    <row r="473" spans="1:8" x14ac:dyDescent="0.25">
      <c r="A473" t="s">
        <v>9</v>
      </c>
      <c r="B473" t="s">
        <v>1026</v>
      </c>
      <c r="C473" s="3">
        <v>20110</v>
      </c>
      <c r="D473" s="3">
        <v>0</v>
      </c>
      <c r="E473" s="3"/>
      <c r="F473" s="3"/>
      <c r="G473" s="3" t="s">
        <v>481</v>
      </c>
      <c r="H473" s="3" t="s">
        <v>482</v>
      </c>
    </row>
    <row r="474" spans="1:8" x14ac:dyDescent="0.25">
      <c r="A474" t="s">
        <v>9</v>
      </c>
      <c r="B474" t="s">
        <v>1027</v>
      </c>
      <c r="C474" s="3">
        <v>20231</v>
      </c>
      <c r="D474" s="305">
        <v>0.49508340000000001</v>
      </c>
      <c r="E474" s="3"/>
      <c r="F474" s="3"/>
      <c r="G474" s="3" t="s">
        <v>481</v>
      </c>
      <c r="H474" s="3" t="s">
        <v>482</v>
      </c>
    </row>
    <row r="475" spans="1:8" x14ac:dyDescent="0.25">
      <c r="A475" t="s">
        <v>9</v>
      </c>
      <c r="B475" t="s">
        <v>1028</v>
      </c>
      <c r="C475" s="3">
        <v>20151</v>
      </c>
      <c r="D475" s="305">
        <v>61.6356459</v>
      </c>
      <c r="E475" s="3"/>
      <c r="F475" s="3"/>
      <c r="G475" s="3" t="s">
        <v>481</v>
      </c>
      <c r="H475" s="3" t="s">
        <v>482</v>
      </c>
    </row>
    <row r="476" spans="1:8" x14ac:dyDescent="0.25">
      <c r="A476" t="s">
        <v>9</v>
      </c>
      <c r="B476" s="316" t="s">
        <v>1029</v>
      </c>
      <c r="C476" s="3">
        <v>47060</v>
      </c>
      <c r="D476" s="3">
        <v>0</v>
      </c>
      <c r="E476" s="3"/>
      <c r="F476" s="3" t="s">
        <v>480</v>
      </c>
      <c r="G476" s="3" t="s">
        <v>481</v>
      </c>
      <c r="H476" s="3" t="s">
        <v>482</v>
      </c>
    </row>
    <row r="477" spans="1:8" x14ac:dyDescent="0.25">
      <c r="A477" t="s">
        <v>9</v>
      </c>
      <c r="B477" t="s">
        <v>1030</v>
      </c>
      <c r="C477" s="3">
        <v>23888</v>
      </c>
      <c r="D477" s="305">
        <v>19.189878199999999</v>
      </c>
      <c r="E477" s="3"/>
      <c r="F477" s="3"/>
      <c r="G477" s="3" t="s">
        <v>481</v>
      </c>
      <c r="H477" s="3" t="s">
        <v>482</v>
      </c>
    </row>
    <row r="478" spans="1:8" x14ac:dyDescent="0.25">
      <c r="A478" t="s">
        <v>9</v>
      </c>
      <c r="B478" s="316" t="s">
        <v>1031</v>
      </c>
      <c r="C478" s="3">
        <v>20102</v>
      </c>
      <c r="D478" s="305">
        <v>37.194176400000003</v>
      </c>
      <c r="E478" s="3"/>
      <c r="F478" s="3" t="s">
        <v>480</v>
      </c>
      <c r="G478" s="3" t="s">
        <v>481</v>
      </c>
      <c r="H478" s="3" t="s">
        <v>482</v>
      </c>
    </row>
    <row r="479" spans="1:8" x14ac:dyDescent="0.25">
      <c r="A479" t="s">
        <v>9</v>
      </c>
      <c r="B479" t="s">
        <v>1032</v>
      </c>
      <c r="C479" s="3">
        <v>20210</v>
      </c>
      <c r="D479" s="305">
        <v>94.573848499999997</v>
      </c>
      <c r="E479" s="3"/>
      <c r="F479" s="3"/>
      <c r="G479" s="3" t="s">
        <v>481</v>
      </c>
      <c r="H479" s="3" t="s">
        <v>482</v>
      </c>
    </row>
    <row r="480" spans="1:8" x14ac:dyDescent="0.25">
      <c r="A480" t="s">
        <v>9</v>
      </c>
      <c r="B480" t="s">
        <v>1033</v>
      </c>
      <c r="C480" s="3">
        <v>23881</v>
      </c>
      <c r="D480" s="305">
        <v>1.5293893999999999</v>
      </c>
      <c r="E480" s="3"/>
      <c r="F480" s="3"/>
      <c r="G480" s="3" t="s">
        <v>481</v>
      </c>
      <c r="H480" s="3" t="s">
        <v>482</v>
      </c>
    </row>
    <row r="481" spans="1:8" x14ac:dyDescent="0.25">
      <c r="A481" t="s">
        <v>9</v>
      </c>
      <c r="B481" t="s">
        <v>1034</v>
      </c>
      <c r="C481" s="3">
        <v>22244</v>
      </c>
      <c r="D481" s="305">
        <v>99.932268699999995</v>
      </c>
      <c r="E481" s="3"/>
      <c r="F481" s="3"/>
      <c r="G481" s="3" t="s">
        <v>481</v>
      </c>
      <c r="H481" s="3" t="s">
        <v>482</v>
      </c>
    </row>
    <row r="482" spans="1:8" x14ac:dyDescent="0.25">
      <c r="A482" t="s">
        <v>9</v>
      </c>
      <c r="B482" t="s">
        <v>1035</v>
      </c>
      <c r="C482" s="3">
        <v>20168</v>
      </c>
      <c r="D482" s="305">
        <v>30.618438600000001</v>
      </c>
      <c r="E482" s="3"/>
      <c r="F482" s="3"/>
      <c r="G482" s="3" t="s">
        <v>481</v>
      </c>
      <c r="H482" s="3" t="s">
        <v>482</v>
      </c>
    </row>
    <row r="483" spans="1:8" x14ac:dyDescent="0.25">
      <c r="A483" t="s">
        <v>9</v>
      </c>
      <c r="B483" t="s">
        <v>1036</v>
      </c>
      <c r="C483" s="3">
        <v>20244</v>
      </c>
      <c r="D483" s="3">
        <v>0</v>
      </c>
      <c r="E483" s="3"/>
      <c r="F483" s="3"/>
      <c r="G483" s="3" t="s">
        <v>481</v>
      </c>
      <c r="H483" s="3" t="s">
        <v>482</v>
      </c>
    </row>
    <row r="484" spans="1:8" x14ac:dyDescent="0.25">
      <c r="A484" t="s">
        <v>9</v>
      </c>
      <c r="B484" s="316" t="s">
        <v>1037</v>
      </c>
      <c r="C484" s="3">
        <v>47061</v>
      </c>
      <c r="D484" s="3">
        <v>0</v>
      </c>
      <c r="E484" s="3"/>
      <c r="F484" s="3" t="s">
        <v>480</v>
      </c>
      <c r="G484" s="3" t="s">
        <v>481</v>
      </c>
      <c r="H484" s="3" t="s">
        <v>482</v>
      </c>
    </row>
    <row r="485" spans="1:8" x14ac:dyDescent="0.25">
      <c r="A485" t="s">
        <v>9</v>
      </c>
      <c r="B485" t="s">
        <v>1038</v>
      </c>
      <c r="C485" s="3">
        <v>22238</v>
      </c>
      <c r="D485" s="305">
        <v>1.0482290999999999</v>
      </c>
      <c r="E485" s="3"/>
      <c r="F485" s="3"/>
      <c r="G485" s="3" t="s">
        <v>481</v>
      </c>
      <c r="H485" s="3" t="s">
        <v>482</v>
      </c>
    </row>
    <row r="486" spans="1:8" x14ac:dyDescent="0.25">
      <c r="A486" t="s">
        <v>9</v>
      </c>
      <c r="B486" t="s">
        <v>1039</v>
      </c>
      <c r="C486" s="3">
        <v>20169</v>
      </c>
      <c r="D486" s="305">
        <v>86.298100489999996</v>
      </c>
      <c r="E486" s="3"/>
      <c r="F486" s="3"/>
      <c r="G486" s="3" t="s">
        <v>481</v>
      </c>
      <c r="H486" s="3" t="s">
        <v>482</v>
      </c>
    </row>
    <row r="487" spans="1:8" x14ac:dyDescent="0.25">
      <c r="A487" t="s">
        <v>9</v>
      </c>
      <c r="B487" t="s">
        <v>1040</v>
      </c>
      <c r="C487" s="3">
        <v>20250</v>
      </c>
      <c r="D487" s="305">
        <v>85.754158500000003</v>
      </c>
      <c r="E487" s="3"/>
      <c r="F487" s="3"/>
      <c r="G487" s="3" t="s">
        <v>481</v>
      </c>
      <c r="H487" s="3" t="s">
        <v>482</v>
      </c>
    </row>
    <row r="488" spans="1:8" x14ac:dyDescent="0.25">
      <c r="A488" t="s">
        <v>9</v>
      </c>
      <c r="B488" t="s">
        <v>1041</v>
      </c>
      <c r="C488" s="3">
        <v>20255</v>
      </c>
      <c r="D488" s="305">
        <v>98.603741299999996</v>
      </c>
      <c r="E488" s="3"/>
      <c r="F488" s="3"/>
      <c r="G488" s="3" t="s">
        <v>481</v>
      </c>
      <c r="H488" s="3" t="s">
        <v>482</v>
      </c>
    </row>
    <row r="489" spans="1:8" x14ac:dyDescent="0.25">
      <c r="A489" t="s">
        <v>9</v>
      </c>
      <c r="B489" t="s">
        <v>1042</v>
      </c>
      <c r="C489" s="3">
        <v>20252</v>
      </c>
      <c r="D489" s="305">
        <v>98.788410299999995</v>
      </c>
      <c r="E489" s="3"/>
      <c r="F489" s="3"/>
      <c r="G489" s="3" t="s">
        <v>481</v>
      </c>
      <c r="H489" s="3" t="s">
        <v>482</v>
      </c>
    </row>
    <row r="490" spans="1:8" x14ac:dyDescent="0.25">
      <c r="A490" t="s">
        <v>9</v>
      </c>
      <c r="B490" t="s">
        <v>1043</v>
      </c>
      <c r="C490" s="3">
        <v>20171</v>
      </c>
      <c r="D490" s="305">
        <v>99.991842800000001</v>
      </c>
      <c r="E490" s="3"/>
      <c r="F490" s="3"/>
      <c r="G490" s="3" t="s">
        <v>481</v>
      </c>
      <c r="H490" s="3" t="s">
        <v>482</v>
      </c>
    </row>
    <row r="491" spans="1:8" x14ac:dyDescent="0.25">
      <c r="A491" t="s">
        <v>9</v>
      </c>
      <c r="B491" t="s">
        <v>1044</v>
      </c>
      <c r="C491" s="3">
        <v>20178</v>
      </c>
      <c r="D491" s="305">
        <v>59.352781200000003</v>
      </c>
      <c r="E491" s="3"/>
      <c r="F491" s="3"/>
      <c r="G491" s="3" t="s">
        <v>481</v>
      </c>
      <c r="H491" s="3" t="s">
        <v>482</v>
      </c>
    </row>
    <row r="492" spans="1:8" x14ac:dyDescent="0.25">
      <c r="A492" t="s">
        <v>9</v>
      </c>
      <c r="B492" t="s">
        <v>1045</v>
      </c>
      <c r="C492" s="3">
        <v>22261</v>
      </c>
      <c r="D492" s="305">
        <v>99.9992704</v>
      </c>
      <c r="E492" s="3"/>
      <c r="F492" s="3"/>
      <c r="G492" s="3" t="s">
        <v>481</v>
      </c>
      <c r="H492" s="3" t="s">
        <v>482</v>
      </c>
    </row>
    <row r="493" spans="1:8" x14ac:dyDescent="0.25">
      <c r="A493" t="s">
        <v>9</v>
      </c>
      <c r="B493" t="s">
        <v>1046</v>
      </c>
      <c r="C493" s="3">
        <v>20211</v>
      </c>
      <c r="D493" s="305">
        <v>47.889884100000003</v>
      </c>
      <c r="E493" s="3"/>
      <c r="F493" s="3"/>
      <c r="G493" s="3" t="s">
        <v>481</v>
      </c>
      <c r="H493" s="3" t="s">
        <v>482</v>
      </c>
    </row>
    <row r="494" spans="1:8" x14ac:dyDescent="0.25">
      <c r="A494" t="s">
        <v>9</v>
      </c>
      <c r="B494" t="s">
        <v>1047</v>
      </c>
      <c r="C494" s="3">
        <v>20109</v>
      </c>
      <c r="D494" s="305">
        <v>99.335057800000001</v>
      </c>
      <c r="E494" s="3"/>
      <c r="F494" s="3"/>
      <c r="G494" s="3" t="s">
        <v>481</v>
      </c>
      <c r="H494" s="3" t="s">
        <v>482</v>
      </c>
    </row>
    <row r="495" spans="1:8" x14ac:dyDescent="0.25">
      <c r="A495" t="s">
        <v>9</v>
      </c>
      <c r="B495" t="s">
        <v>1048</v>
      </c>
      <c r="C495" s="3">
        <v>20164</v>
      </c>
      <c r="D495" s="305">
        <v>99.360946200000001</v>
      </c>
      <c r="E495" s="3"/>
      <c r="F495" s="3"/>
      <c r="G495" s="3" t="s">
        <v>481</v>
      </c>
      <c r="H495" s="3" t="s">
        <v>482</v>
      </c>
    </row>
    <row r="496" spans="1:8" x14ac:dyDescent="0.25">
      <c r="A496" t="s">
        <v>9</v>
      </c>
      <c r="B496" t="s">
        <v>1049</v>
      </c>
      <c r="C496" s="3">
        <v>20183</v>
      </c>
      <c r="D496" s="3">
        <v>0</v>
      </c>
      <c r="E496" s="3"/>
      <c r="F496" s="3"/>
      <c r="G496" s="3" t="s">
        <v>481</v>
      </c>
      <c r="H496" s="3" t="s">
        <v>482</v>
      </c>
    </row>
    <row r="497" spans="1:8" x14ac:dyDescent="0.25">
      <c r="A497" t="s">
        <v>9</v>
      </c>
      <c r="B497" t="s">
        <v>1050</v>
      </c>
      <c r="C497" s="3">
        <v>20161</v>
      </c>
      <c r="D497" s="305">
        <v>95.5250743</v>
      </c>
      <c r="E497" s="3"/>
      <c r="F497" s="3"/>
      <c r="G497" s="3" t="s">
        <v>481</v>
      </c>
      <c r="H497" s="3" t="s">
        <v>482</v>
      </c>
    </row>
    <row r="498" spans="1:8" x14ac:dyDescent="0.25">
      <c r="A498" t="s">
        <v>9</v>
      </c>
      <c r="B498" t="s">
        <v>1051</v>
      </c>
      <c r="C498" s="3">
        <v>20225</v>
      </c>
      <c r="D498" s="305">
        <v>97.381507400000004</v>
      </c>
      <c r="E498" s="3"/>
      <c r="F498" s="3"/>
      <c r="G498" s="3" t="s">
        <v>481</v>
      </c>
      <c r="H498" s="3" t="s">
        <v>482</v>
      </c>
    </row>
    <row r="499" spans="1:8" x14ac:dyDescent="0.25">
      <c r="A499" t="s">
        <v>9</v>
      </c>
      <c r="B499" t="s">
        <v>1052</v>
      </c>
      <c r="C499" s="3">
        <v>22248</v>
      </c>
      <c r="D499" s="305">
        <v>95.640952499999997</v>
      </c>
      <c r="E499" s="3"/>
      <c r="F499" s="3"/>
      <c r="G499" s="3" t="s">
        <v>481</v>
      </c>
      <c r="H499" s="3" t="s">
        <v>482</v>
      </c>
    </row>
    <row r="500" spans="1:8" x14ac:dyDescent="0.25">
      <c r="A500" t="s">
        <v>9</v>
      </c>
      <c r="B500" t="s">
        <v>1053</v>
      </c>
      <c r="C500" s="3">
        <v>20116</v>
      </c>
      <c r="D500" s="305">
        <v>43.974973300000002</v>
      </c>
      <c r="E500" s="3"/>
      <c r="F500" s="3"/>
      <c r="G500" s="3" t="s">
        <v>481</v>
      </c>
      <c r="H500" s="3" t="s">
        <v>482</v>
      </c>
    </row>
    <row r="501" spans="1:8" x14ac:dyDescent="0.25">
      <c r="A501" t="s">
        <v>9</v>
      </c>
      <c r="B501" t="s">
        <v>1054</v>
      </c>
      <c r="C501" s="3">
        <v>22232</v>
      </c>
      <c r="D501" s="3">
        <v>100</v>
      </c>
      <c r="E501" s="3"/>
      <c r="F501" s="3"/>
      <c r="G501" s="3" t="s">
        <v>481</v>
      </c>
      <c r="H501" s="3" t="s">
        <v>482</v>
      </c>
    </row>
    <row r="502" spans="1:8" x14ac:dyDescent="0.25">
      <c r="A502" t="s">
        <v>9</v>
      </c>
      <c r="B502" t="s">
        <v>1055</v>
      </c>
      <c r="C502" s="3">
        <v>22220</v>
      </c>
      <c r="D502" s="305">
        <v>79.316472099999999</v>
      </c>
      <c r="E502" s="3"/>
      <c r="F502" s="3"/>
      <c r="G502" s="3" t="s">
        <v>481</v>
      </c>
      <c r="H502" s="3" t="s">
        <v>482</v>
      </c>
    </row>
    <row r="503" spans="1:8" x14ac:dyDescent="0.25">
      <c r="A503" t="s">
        <v>9</v>
      </c>
      <c r="B503" t="s">
        <v>1056</v>
      </c>
      <c r="C503" s="3">
        <v>20232</v>
      </c>
      <c r="D503" s="305">
        <v>99.791435500000006</v>
      </c>
      <c r="E503" s="3"/>
      <c r="F503" s="3"/>
      <c r="G503" s="3" t="s">
        <v>482</v>
      </c>
      <c r="H503" s="3" t="s">
        <v>482</v>
      </c>
    </row>
    <row r="504" spans="1:8" x14ac:dyDescent="0.25">
      <c r="A504" t="s">
        <v>9</v>
      </c>
      <c r="B504" t="s">
        <v>1057</v>
      </c>
      <c r="C504" s="3">
        <v>23882</v>
      </c>
      <c r="D504" s="305">
        <v>23.769330199999999</v>
      </c>
      <c r="E504" s="3"/>
      <c r="F504" s="3"/>
      <c r="G504" s="3" t="s">
        <v>481</v>
      </c>
      <c r="H504" s="3" t="s">
        <v>482</v>
      </c>
    </row>
    <row r="505" spans="1:8" x14ac:dyDescent="0.25">
      <c r="A505" t="s">
        <v>9</v>
      </c>
      <c r="B505" t="s">
        <v>1058</v>
      </c>
      <c r="C505" s="3">
        <v>20207</v>
      </c>
      <c r="D505" s="305">
        <v>97.391059299999995</v>
      </c>
      <c r="E505" s="3"/>
      <c r="F505" s="3"/>
      <c r="G505" s="3" t="s">
        <v>481</v>
      </c>
      <c r="H505" s="3" t="s">
        <v>482</v>
      </c>
    </row>
    <row r="506" spans="1:8" x14ac:dyDescent="0.25">
      <c r="A506" t="s">
        <v>9</v>
      </c>
      <c r="B506" t="s">
        <v>1059</v>
      </c>
      <c r="C506" s="3">
        <v>20209</v>
      </c>
      <c r="D506" s="305">
        <v>99.974171699999999</v>
      </c>
      <c r="E506" s="3"/>
      <c r="F506" s="3"/>
      <c r="G506" s="3" t="s">
        <v>481</v>
      </c>
      <c r="H506" s="3" t="s">
        <v>482</v>
      </c>
    </row>
    <row r="507" spans="1:8" x14ac:dyDescent="0.25">
      <c r="A507" t="s">
        <v>9</v>
      </c>
      <c r="B507" t="s">
        <v>1060</v>
      </c>
      <c r="C507" s="3">
        <v>22203</v>
      </c>
      <c r="D507" s="305">
        <v>99.9241186</v>
      </c>
      <c r="E507" s="3"/>
      <c r="F507" s="3"/>
      <c r="G507" s="3" t="s">
        <v>481</v>
      </c>
      <c r="H507" s="3" t="s">
        <v>482</v>
      </c>
    </row>
    <row r="508" spans="1:8" x14ac:dyDescent="0.25">
      <c r="A508" t="s">
        <v>9</v>
      </c>
      <c r="B508" t="s">
        <v>1061</v>
      </c>
      <c r="C508" s="3">
        <v>22221</v>
      </c>
      <c r="D508" s="305">
        <v>99.2605602</v>
      </c>
      <c r="E508" s="3"/>
      <c r="F508" s="3"/>
      <c r="G508" s="3" t="s">
        <v>481</v>
      </c>
      <c r="H508" s="3" t="s">
        <v>482</v>
      </c>
    </row>
    <row r="509" spans="1:8" x14ac:dyDescent="0.25">
      <c r="A509" t="s">
        <v>9</v>
      </c>
      <c r="B509" t="s">
        <v>1062</v>
      </c>
      <c r="C509" s="3">
        <v>22219</v>
      </c>
      <c r="D509" s="305">
        <v>95.905234699999994</v>
      </c>
      <c r="E509" s="3"/>
      <c r="F509" s="3"/>
      <c r="G509" s="3" t="s">
        <v>481</v>
      </c>
      <c r="H509" s="3" t="s">
        <v>482</v>
      </c>
    </row>
    <row r="510" spans="1:8" x14ac:dyDescent="0.25">
      <c r="A510" t="s">
        <v>9</v>
      </c>
      <c r="B510" t="s">
        <v>1063</v>
      </c>
      <c r="C510" s="3">
        <v>20175</v>
      </c>
      <c r="D510" s="305">
        <v>99.809120500000006</v>
      </c>
      <c r="E510" s="3"/>
      <c r="F510" s="3"/>
      <c r="G510" s="3" t="s">
        <v>481</v>
      </c>
      <c r="H510" s="3" t="s">
        <v>482</v>
      </c>
    </row>
    <row r="511" spans="1:8" x14ac:dyDescent="0.25">
      <c r="A511" t="s">
        <v>9</v>
      </c>
      <c r="B511" t="s">
        <v>1064</v>
      </c>
      <c r="C511" s="3">
        <v>20212</v>
      </c>
      <c r="D511" s="305">
        <v>99.414593699999998</v>
      </c>
      <c r="E511" s="3"/>
      <c r="F511" s="3"/>
      <c r="G511" s="3" t="s">
        <v>481</v>
      </c>
      <c r="H511" s="3" t="s">
        <v>482</v>
      </c>
    </row>
    <row r="512" spans="1:8" x14ac:dyDescent="0.25">
      <c r="A512" t="s">
        <v>9</v>
      </c>
      <c r="B512" t="s">
        <v>1065</v>
      </c>
      <c r="C512" s="3">
        <v>20132</v>
      </c>
      <c r="D512" s="305">
        <v>99.065284700000007</v>
      </c>
      <c r="E512" s="3"/>
      <c r="F512" s="3"/>
      <c r="G512" s="3" t="s">
        <v>481</v>
      </c>
      <c r="H512" s="3" t="s">
        <v>482</v>
      </c>
    </row>
    <row r="513" spans="1:8" x14ac:dyDescent="0.25">
      <c r="A513" t="s">
        <v>9</v>
      </c>
      <c r="B513" t="s">
        <v>1066</v>
      </c>
      <c r="C513" s="3">
        <v>20246</v>
      </c>
      <c r="D513" s="305">
        <v>99.850762900000007</v>
      </c>
      <c r="E513" s="3"/>
      <c r="F513" s="3"/>
      <c r="G513" s="3" t="s">
        <v>481</v>
      </c>
      <c r="H513" s="3" t="s">
        <v>482</v>
      </c>
    </row>
    <row r="514" spans="1:8" x14ac:dyDescent="0.25">
      <c r="A514" t="s">
        <v>9</v>
      </c>
      <c r="B514" t="s">
        <v>1067</v>
      </c>
      <c r="C514" s="3">
        <v>23879</v>
      </c>
      <c r="D514" s="305">
        <v>99.978459900000004</v>
      </c>
      <c r="E514" s="3"/>
      <c r="F514" s="3"/>
      <c r="G514" s="3" t="s">
        <v>481</v>
      </c>
      <c r="H514" s="3" t="s">
        <v>482</v>
      </c>
    </row>
    <row r="515" spans="1:8" x14ac:dyDescent="0.25">
      <c r="A515" t="s">
        <v>9</v>
      </c>
      <c r="B515" t="s">
        <v>1068</v>
      </c>
      <c r="C515" s="3">
        <v>20145</v>
      </c>
      <c r="D515" s="305">
        <v>99.170683299999993</v>
      </c>
      <c r="E515" s="3"/>
      <c r="F515" s="3"/>
      <c r="G515" s="3" t="s">
        <v>481</v>
      </c>
      <c r="H515" s="3" t="s">
        <v>482</v>
      </c>
    </row>
    <row r="516" spans="1:8" x14ac:dyDescent="0.25">
      <c r="A516" t="s">
        <v>9</v>
      </c>
      <c r="B516" t="s">
        <v>1069</v>
      </c>
      <c r="C516" s="3">
        <v>20203</v>
      </c>
      <c r="D516" s="305">
        <v>99.548877399999995</v>
      </c>
      <c r="E516" s="3"/>
      <c r="F516" s="3"/>
      <c r="G516" s="3" t="s">
        <v>481</v>
      </c>
      <c r="H516" s="3" t="s">
        <v>482</v>
      </c>
    </row>
    <row r="517" spans="1:8" x14ac:dyDescent="0.25">
      <c r="A517" t="s">
        <v>9</v>
      </c>
      <c r="B517" t="s">
        <v>1070</v>
      </c>
      <c r="C517" s="3">
        <v>20134</v>
      </c>
      <c r="D517" s="305">
        <v>80.149658299999999</v>
      </c>
      <c r="E517" s="3"/>
      <c r="F517" s="3"/>
      <c r="G517" s="3" t="s">
        <v>481</v>
      </c>
      <c r="H517" s="3" t="s">
        <v>482</v>
      </c>
    </row>
    <row r="518" spans="1:8" x14ac:dyDescent="0.25">
      <c r="A518" t="s">
        <v>9</v>
      </c>
      <c r="B518" t="s">
        <v>1071</v>
      </c>
      <c r="C518" s="3">
        <v>20185</v>
      </c>
      <c r="D518" s="305">
        <v>99.542195100000001</v>
      </c>
      <c r="E518" s="3"/>
      <c r="F518" s="3"/>
      <c r="G518" s="3" t="s">
        <v>481</v>
      </c>
      <c r="H518" s="3" t="s">
        <v>482</v>
      </c>
    </row>
    <row r="519" spans="1:8" x14ac:dyDescent="0.25">
      <c r="A519" t="s">
        <v>9</v>
      </c>
      <c r="B519" t="s">
        <v>1072</v>
      </c>
      <c r="C519" s="3">
        <v>22269</v>
      </c>
      <c r="D519" s="305">
        <v>99.817225399999998</v>
      </c>
      <c r="E519" s="3"/>
      <c r="F519" s="3"/>
      <c r="G519" s="3" t="s">
        <v>481</v>
      </c>
      <c r="H519" s="3" t="s">
        <v>482</v>
      </c>
    </row>
    <row r="520" spans="1:8" x14ac:dyDescent="0.25">
      <c r="A520" t="s">
        <v>9</v>
      </c>
      <c r="B520" t="s">
        <v>1073</v>
      </c>
      <c r="C520" s="3">
        <v>20131</v>
      </c>
      <c r="D520" s="305">
        <v>68.823022399999999</v>
      </c>
      <c r="E520" s="3"/>
      <c r="F520" s="3"/>
      <c r="G520" s="3" t="s">
        <v>481</v>
      </c>
      <c r="H520" s="3" t="s">
        <v>482</v>
      </c>
    </row>
    <row r="521" spans="1:8" x14ac:dyDescent="0.25">
      <c r="A521" t="s">
        <v>9</v>
      </c>
      <c r="B521" t="s">
        <v>1074</v>
      </c>
      <c r="C521" s="3">
        <v>23880</v>
      </c>
      <c r="D521" s="305">
        <v>99.996125699999993</v>
      </c>
      <c r="E521" s="3"/>
      <c r="F521" s="3"/>
      <c r="G521" s="3" t="s">
        <v>481</v>
      </c>
      <c r="H521" s="3" t="s">
        <v>482</v>
      </c>
    </row>
    <row r="522" spans="1:8" x14ac:dyDescent="0.25">
      <c r="A522" t="s">
        <v>9</v>
      </c>
      <c r="B522" t="s">
        <v>1075</v>
      </c>
      <c r="C522" s="3">
        <v>29704</v>
      </c>
      <c r="D522" s="3">
        <v>0</v>
      </c>
      <c r="E522" s="3"/>
      <c r="F522" s="3"/>
      <c r="G522" s="3" t="s">
        <v>481</v>
      </c>
      <c r="H522" s="3" t="s">
        <v>482</v>
      </c>
    </row>
    <row r="523" spans="1:8" x14ac:dyDescent="0.25">
      <c r="A523" t="s">
        <v>9</v>
      </c>
      <c r="B523" s="316" t="s">
        <v>1076</v>
      </c>
      <c r="C523" s="3">
        <v>20106</v>
      </c>
      <c r="D523" s="305">
        <v>42.747499699999999</v>
      </c>
      <c r="E523" s="3"/>
      <c r="F523" s="3" t="s">
        <v>480</v>
      </c>
      <c r="G523" s="3" t="s">
        <v>481</v>
      </c>
      <c r="H523" s="3" t="s">
        <v>482</v>
      </c>
    </row>
    <row r="524" spans="1:8" x14ac:dyDescent="0.25">
      <c r="A524" t="s">
        <v>9</v>
      </c>
      <c r="B524" t="s">
        <v>1077</v>
      </c>
      <c r="C524" s="3">
        <v>22230</v>
      </c>
      <c r="D524" s="305">
        <v>88.826295110000004</v>
      </c>
      <c r="E524" s="3"/>
      <c r="F524" s="3"/>
      <c r="G524" s="3" t="s">
        <v>482</v>
      </c>
      <c r="H524" s="3" t="s">
        <v>482</v>
      </c>
    </row>
    <row r="525" spans="1:8" x14ac:dyDescent="0.25">
      <c r="A525" t="s">
        <v>9</v>
      </c>
      <c r="B525" t="s">
        <v>1078</v>
      </c>
      <c r="C525" s="3">
        <v>20242</v>
      </c>
      <c r="D525" s="305">
        <v>97.855645100000004</v>
      </c>
      <c r="E525" s="3"/>
      <c r="F525" s="3"/>
      <c r="G525" s="3" t="s">
        <v>481</v>
      </c>
      <c r="H525" s="3" t="s">
        <v>482</v>
      </c>
    </row>
    <row r="526" spans="1:8" x14ac:dyDescent="0.25">
      <c r="A526" t="s">
        <v>9</v>
      </c>
      <c r="B526" t="s">
        <v>1079</v>
      </c>
      <c r="C526" s="3">
        <v>20234</v>
      </c>
      <c r="D526" s="3">
        <v>0</v>
      </c>
      <c r="E526" s="3"/>
      <c r="F526" s="3"/>
      <c r="G526" s="3" t="s">
        <v>481</v>
      </c>
      <c r="H526" s="3" t="s">
        <v>482</v>
      </c>
    </row>
    <row r="527" spans="1:8" x14ac:dyDescent="0.25">
      <c r="A527" t="s">
        <v>9</v>
      </c>
      <c r="B527" t="s">
        <v>1080</v>
      </c>
      <c r="C527" s="3">
        <v>20229</v>
      </c>
      <c r="D527" s="305">
        <v>18.1304528</v>
      </c>
      <c r="E527" s="3"/>
      <c r="F527" s="3"/>
      <c r="G527" s="3" t="s">
        <v>481</v>
      </c>
      <c r="H527" s="3" t="s">
        <v>482</v>
      </c>
    </row>
    <row r="528" spans="1:8" x14ac:dyDescent="0.25">
      <c r="A528" t="s">
        <v>9</v>
      </c>
      <c r="B528" t="s">
        <v>1081</v>
      </c>
      <c r="C528" s="3">
        <v>20213</v>
      </c>
      <c r="D528" s="305">
        <v>38.128304900000003</v>
      </c>
      <c r="E528" s="3"/>
      <c r="F528" s="3"/>
      <c r="G528" s="3" t="s">
        <v>481</v>
      </c>
      <c r="H528" s="3" t="s">
        <v>482</v>
      </c>
    </row>
    <row r="529" spans="1:8" x14ac:dyDescent="0.25">
      <c r="A529" t="s">
        <v>9</v>
      </c>
      <c r="B529" t="s">
        <v>1082</v>
      </c>
      <c r="C529" s="3">
        <v>20156</v>
      </c>
      <c r="D529" s="305">
        <v>99.162089600000002</v>
      </c>
      <c r="E529" s="3"/>
      <c r="F529" s="3"/>
      <c r="G529" s="3" t="s">
        <v>481</v>
      </c>
      <c r="H529" s="3" t="s">
        <v>482</v>
      </c>
    </row>
    <row r="530" spans="1:8" x14ac:dyDescent="0.25">
      <c r="A530" t="s">
        <v>9</v>
      </c>
      <c r="B530" t="s">
        <v>1083</v>
      </c>
      <c r="C530" s="3">
        <v>20143</v>
      </c>
      <c r="D530" s="305">
        <v>13.4866639</v>
      </c>
      <c r="E530" s="3"/>
      <c r="F530" s="3"/>
      <c r="G530" s="3" t="s">
        <v>481</v>
      </c>
      <c r="H530" s="3" t="s">
        <v>482</v>
      </c>
    </row>
    <row r="531" spans="1:8" x14ac:dyDescent="0.25">
      <c r="A531" t="s">
        <v>9</v>
      </c>
      <c r="B531" t="s">
        <v>1084</v>
      </c>
      <c r="C531" s="3">
        <v>20103</v>
      </c>
      <c r="D531" s="305">
        <v>41.457542799999999</v>
      </c>
      <c r="E531" s="3"/>
      <c r="F531" s="3"/>
      <c r="G531" s="3" t="s">
        <v>481</v>
      </c>
      <c r="H531" s="3" t="s">
        <v>482</v>
      </c>
    </row>
    <row r="532" spans="1:8" x14ac:dyDescent="0.25">
      <c r="A532" t="s">
        <v>9</v>
      </c>
      <c r="B532" t="s">
        <v>1085</v>
      </c>
      <c r="C532" s="3">
        <v>20216</v>
      </c>
      <c r="D532" s="305">
        <v>98.381717699999996</v>
      </c>
      <c r="E532" s="3"/>
      <c r="F532" s="3"/>
      <c r="G532" s="3" t="s">
        <v>481</v>
      </c>
      <c r="H532" s="3" t="s">
        <v>482</v>
      </c>
    </row>
    <row r="533" spans="1:8" x14ac:dyDescent="0.25">
      <c r="A533" t="s">
        <v>9</v>
      </c>
      <c r="B533" t="s">
        <v>1086</v>
      </c>
      <c r="C533" s="3">
        <v>23886</v>
      </c>
      <c r="D533" s="305">
        <v>99.989934599999998</v>
      </c>
      <c r="E533" s="3"/>
      <c r="F533" s="3"/>
      <c r="G533" s="3" t="s">
        <v>481</v>
      </c>
      <c r="H533" s="3" t="s">
        <v>482</v>
      </c>
    </row>
    <row r="534" spans="1:8" x14ac:dyDescent="0.25">
      <c r="A534" t="s">
        <v>9</v>
      </c>
      <c r="B534" t="s">
        <v>1087</v>
      </c>
      <c r="C534" s="3">
        <v>20214</v>
      </c>
      <c r="D534" s="305">
        <v>98.622107299999996</v>
      </c>
      <c r="E534" s="3"/>
      <c r="F534" s="3"/>
      <c r="G534" s="3" t="s">
        <v>481</v>
      </c>
      <c r="H534" s="3" t="s">
        <v>482</v>
      </c>
    </row>
    <row r="535" spans="1:8" x14ac:dyDescent="0.25">
      <c r="A535" t="s">
        <v>9</v>
      </c>
      <c r="B535" t="s">
        <v>1088</v>
      </c>
      <c r="C535" s="3">
        <v>20200</v>
      </c>
      <c r="D535" s="3">
        <v>0</v>
      </c>
      <c r="E535" s="3"/>
      <c r="F535" s="3"/>
      <c r="G535" s="3" t="s">
        <v>481</v>
      </c>
      <c r="H535" s="3" t="s">
        <v>482</v>
      </c>
    </row>
    <row r="536" spans="1:8" x14ac:dyDescent="0.25">
      <c r="A536" t="s">
        <v>9</v>
      </c>
      <c r="B536" t="s">
        <v>1089</v>
      </c>
      <c r="C536" s="3">
        <v>22234</v>
      </c>
      <c r="D536" s="305">
        <v>23.461347499999999</v>
      </c>
      <c r="E536" s="3"/>
      <c r="F536" s="3"/>
      <c r="G536" s="3" t="s">
        <v>481</v>
      </c>
      <c r="H536" s="3" t="s">
        <v>482</v>
      </c>
    </row>
    <row r="537" spans="1:8" x14ac:dyDescent="0.25">
      <c r="A537" t="s">
        <v>9</v>
      </c>
      <c r="B537" s="316" t="s">
        <v>1090</v>
      </c>
      <c r="C537" s="3">
        <v>20219</v>
      </c>
      <c r="D537" s="305">
        <v>61.300273099999998</v>
      </c>
      <c r="E537" s="3"/>
      <c r="F537" s="3" t="s">
        <v>480</v>
      </c>
      <c r="G537" s="3" t="s">
        <v>482</v>
      </c>
      <c r="H537" s="3" t="s">
        <v>482</v>
      </c>
    </row>
    <row r="538" spans="1:8" x14ac:dyDescent="0.25">
      <c r="A538" t="s">
        <v>9</v>
      </c>
      <c r="B538" s="316" t="s">
        <v>1091</v>
      </c>
      <c r="C538" s="3">
        <v>47062</v>
      </c>
      <c r="D538" s="3">
        <v>0</v>
      </c>
      <c r="E538" s="3"/>
      <c r="F538" s="3" t="s">
        <v>480</v>
      </c>
      <c r="G538" s="3" t="s">
        <v>481</v>
      </c>
      <c r="H538" s="3" t="s">
        <v>482</v>
      </c>
    </row>
    <row r="539" spans="1:8" x14ac:dyDescent="0.25">
      <c r="A539" t="s">
        <v>9</v>
      </c>
      <c r="B539" s="316" t="s">
        <v>1092</v>
      </c>
      <c r="C539" s="3">
        <v>47063</v>
      </c>
      <c r="D539" s="3">
        <v>0</v>
      </c>
      <c r="E539" s="3"/>
      <c r="F539" s="3" t="s">
        <v>480</v>
      </c>
      <c r="G539" s="3" t="s">
        <v>481</v>
      </c>
      <c r="H539" s="3" t="s">
        <v>482</v>
      </c>
    </row>
    <row r="540" spans="1:8" x14ac:dyDescent="0.25">
      <c r="A540" t="s">
        <v>9</v>
      </c>
      <c r="B540" s="316" t="s">
        <v>1093</v>
      </c>
      <c r="C540" s="3">
        <v>47064</v>
      </c>
      <c r="D540" s="3">
        <v>0</v>
      </c>
      <c r="E540" s="3"/>
      <c r="F540" s="3" t="s">
        <v>480</v>
      </c>
      <c r="G540" s="3" t="s">
        <v>481</v>
      </c>
      <c r="H540" s="3" t="s">
        <v>482</v>
      </c>
    </row>
    <row r="541" spans="1:8" x14ac:dyDescent="0.25">
      <c r="A541" t="s">
        <v>9</v>
      </c>
      <c r="B541" t="s">
        <v>1094</v>
      </c>
      <c r="C541" s="3">
        <v>20120</v>
      </c>
      <c r="D541" s="3">
        <v>0</v>
      </c>
      <c r="E541" s="3"/>
      <c r="F541" s="3"/>
      <c r="G541" s="3" t="s">
        <v>481</v>
      </c>
      <c r="H541" s="3" t="s">
        <v>482</v>
      </c>
    </row>
    <row r="542" spans="1:8" x14ac:dyDescent="0.25">
      <c r="A542" t="s">
        <v>9</v>
      </c>
      <c r="B542" t="s">
        <v>1095</v>
      </c>
      <c r="C542" s="3">
        <v>22245</v>
      </c>
      <c r="D542" s="305">
        <v>0.97872720000000002</v>
      </c>
      <c r="E542" s="3"/>
      <c r="F542" s="3"/>
      <c r="G542" s="3" t="s">
        <v>481</v>
      </c>
      <c r="H542" s="3" t="s">
        <v>482</v>
      </c>
    </row>
    <row r="543" spans="1:8" x14ac:dyDescent="0.25">
      <c r="A543" t="s">
        <v>9</v>
      </c>
      <c r="B543" t="s">
        <v>1096</v>
      </c>
      <c r="C543" s="3">
        <v>29705</v>
      </c>
      <c r="D543" s="3">
        <v>0</v>
      </c>
      <c r="E543" s="3"/>
      <c r="F543" s="3"/>
      <c r="G543" s="3" t="s">
        <v>481</v>
      </c>
      <c r="H543" s="3" t="s">
        <v>482</v>
      </c>
    </row>
    <row r="544" spans="1:8" x14ac:dyDescent="0.25">
      <c r="A544" t="s">
        <v>9</v>
      </c>
      <c r="B544" t="s">
        <v>1097</v>
      </c>
      <c r="C544" s="3">
        <v>26875</v>
      </c>
      <c r="D544" s="3">
        <v>0</v>
      </c>
      <c r="E544" s="3"/>
      <c r="F544" s="3"/>
      <c r="G544" s="3" t="s">
        <v>481</v>
      </c>
      <c r="H544" s="3" t="s">
        <v>482</v>
      </c>
    </row>
    <row r="545" spans="1:8" x14ac:dyDescent="0.25">
      <c r="A545" t="s">
        <v>9</v>
      </c>
      <c r="B545" s="316" t="s">
        <v>1098</v>
      </c>
      <c r="C545" s="3">
        <v>47065</v>
      </c>
      <c r="D545" s="3">
        <v>0</v>
      </c>
      <c r="E545" s="3"/>
      <c r="F545" s="3" t="s">
        <v>480</v>
      </c>
      <c r="G545" s="3" t="s">
        <v>481</v>
      </c>
      <c r="H545" s="3" t="s">
        <v>482</v>
      </c>
    </row>
    <row r="546" spans="1:8" x14ac:dyDescent="0.25">
      <c r="A546" t="s">
        <v>9</v>
      </c>
      <c r="B546" t="s">
        <v>1099</v>
      </c>
      <c r="C546" s="3">
        <v>20187</v>
      </c>
      <c r="D546" s="305">
        <v>50.154448899999998</v>
      </c>
      <c r="E546" s="3"/>
      <c r="F546" s="3"/>
      <c r="G546" s="3" t="s">
        <v>481</v>
      </c>
      <c r="H546" s="3" t="s">
        <v>482</v>
      </c>
    </row>
    <row r="547" spans="1:8" x14ac:dyDescent="0.25">
      <c r="A547" t="s">
        <v>9</v>
      </c>
      <c r="B547" s="316" t="s">
        <v>1100</v>
      </c>
      <c r="C547" s="3">
        <v>47066</v>
      </c>
      <c r="D547" s="3">
        <v>0</v>
      </c>
      <c r="E547" s="3"/>
      <c r="F547" s="3" t="s">
        <v>480</v>
      </c>
      <c r="G547" s="3" t="s">
        <v>481</v>
      </c>
      <c r="H547" s="3" t="s">
        <v>482</v>
      </c>
    </row>
    <row r="548" spans="1:8" x14ac:dyDescent="0.25">
      <c r="A548" t="s">
        <v>9</v>
      </c>
      <c r="B548" s="316" t="s">
        <v>1101</v>
      </c>
      <c r="C548" s="3">
        <v>47067</v>
      </c>
      <c r="D548" s="3">
        <v>0</v>
      </c>
      <c r="E548" s="3"/>
      <c r="F548" s="3" t="s">
        <v>480</v>
      </c>
      <c r="G548" s="3" t="s">
        <v>481</v>
      </c>
      <c r="H548" s="3" t="s">
        <v>482</v>
      </c>
    </row>
    <row r="549" spans="1:8" x14ac:dyDescent="0.25">
      <c r="A549" t="s">
        <v>9</v>
      </c>
      <c r="B549" t="s">
        <v>1102</v>
      </c>
      <c r="C549" s="3">
        <v>20135</v>
      </c>
      <c r="D549" s="3">
        <v>0</v>
      </c>
      <c r="E549" s="3"/>
      <c r="F549" s="3"/>
      <c r="G549" s="3" t="s">
        <v>481</v>
      </c>
      <c r="H549" s="3" t="s">
        <v>482</v>
      </c>
    </row>
    <row r="550" spans="1:8" x14ac:dyDescent="0.25">
      <c r="A550" t="s">
        <v>9</v>
      </c>
      <c r="B550" s="316" t="s">
        <v>1103</v>
      </c>
      <c r="C550" s="3">
        <v>47068</v>
      </c>
      <c r="D550" s="3">
        <v>0</v>
      </c>
      <c r="E550" s="3"/>
      <c r="F550" s="3" t="s">
        <v>480</v>
      </c>
      <c r="G550" s="3" t="s">
        <v>481</v>
      </c>
      <c r="H550" s="3" t="s">
        <v>482</v>
      </c>
    </row>
    <row r="551" spans="1:8" x14ac:dyDescent="0.25">
      <c r="A551" t="s">
        <v>9</v>
      </c>
      <c r="B551" t="s">
        <v>1104</v>
      </c>
      <c r="C551" s="3">
        <v>26276</v>
      </c>
      <c r="D551" s="305">
        <v>63.844682800000001</v>
      </c>
      <c r="E551" s="3"/>
      <c r="F551" s="3"/>
      <c r="G551" s="3" t="s">
        <v>481</v>
      </c>
      <c r="H551" s="3" t="s">
        <v>482</v>
      </c>
    </row>
    <row r="552" spans="1:8" x14ac:dyDescent="0.25">
      <c r="A552" t="s">
        <v>9</v>
      </c>
      <c r="B552" s="316" t="s">
        <v>1105</v>
      </c>
      <c r="C552" s="3">
        <v>47077</v>
      </c>
      <c r="D552" s="3">
        <v>0</v>
      </c>
      <c r="E552" s="3"/>
      <c r="F552" s="3" t="s">
        <v>480</v>
      </c>
      <c r="G552" s="3" t="s">
        <v>481</v>
      </c>
      <c r="H552" s="3" t="s">
        <v>482</v>
      </c>
    </row>
    <row r="553" spans="1:8" x14ac:dyDescent="0.25">
      <c r="A553" t="s">
        <v>9</v>
      </c>
      <c r="B553" t="s">
        <v>1106</v>
      </c>
      <c r="C553" s="3">
        <v>22239</v>
      </c>
      <c r="D553" s="305">
        <v>1.9865402000000001</v>
      </c>
      <c r="E553" s="3"/>
      <c r="F553" s="3"/>
      <c r="G553" s="3" t="s">
        <v>481</v>
      </c>
      <c r="H553" s="3" t="s">
        <v>482</v>
      </c>
    </row>
    <row r="554" spans="1:8" x14ac:dyDescent="0.25">
      <c r="A554" t="s">
        <v>9</v>
      </c>
      <c r="B554" s="316" t="s">
        <v>1107</v>
      </c>
      <c r="C554" s="3">
        <v>26328</v>
      </c>
      <c r="D554" s="305">
        <v>7.1603600000000003E-2</v>
      </c>
      <c r="E554" s="3"/>
      <c r="F554" s="3" t="s">
        <v>480</v>
      </c>
      <c r="G554" s="3" t="s">
        <v>481</v>
      </c>
      <c r="H554" s="3" t="s">
        <v>482</v>
      </c>
    </row>
    <row r="555" spans="1:8" x14ac:dyDescent="0.25">
      <c r="A555" t="s">
        <v>9</v>
      </c>
      <c r="B555" t="s">
        <v>1108</v>
      </c>
      <c r="C555" s="3">
        <v>20240</v>
      </c>
      <c r="D555" s="305">
        <v>43.199320899999996</v>
      </c>
      <c r="E555" s="3"/>
      <c r="F555" s="3"/>
      <c r="G555" s="3" t="s">
        <v>481</v>
      </c>
      <c r="H555" s="3" t="s">
        <v>482</v>
      </c>
    </row>
    <row r="556" spans="1:8" x14ac:dyDescent="0.25">
      <c r="A556" t="s">
        <v>9</v>
      </c>
      <c r="B556" t="s">
        <v>1109</v>
      </c>
      <c r="C556" s="3">
        <v>22235</v>
      </c>
      <c r="D556" s="3">
        <v>0</v>
      </c>
      <c r="E556" s="3"/>
      <c r="F556" s="3"/>
      <c r="G556" s="3" t="s">
        <v>481</v>
      </c>
      <c r="H556" s="3" t="s">
        <v>482</v>
      </c>
    </row>
    <row r="557" spans="1:8" x14ac:dyDescent="0.25">
      <c r="A557" t="s">
        <v>9</v>
      </c>
      <c r="B557" t="s">
        <v>1110</v>
      </c>
      <c r="C557" s="3">
        <v>20129</v>
      </c>
      <c r="D557" s="305">
        <v>57.6288725</v>
      </c>
      <c r="E557" s="3"/>
      <c r="F557" s="3"/>
      <c r="G557" s="3" t="s">
        <v>481</v>
      </c>
      <c r="H557" s="3" t="s">
        <v>482</v>
      </c>
    </row>
    <row r="558" spans="1:8" x14ac:dyDescent="0.25">
      <c r="A558" t="s">
        <v>9</v>
      </c>
      <c r="B558" t="s">
        <v>1111</v>
      </c>
      <c r="C558" s="3">
        <v>20141</v>
      </c>
      <c r="D558" s="305">
        <v>19.0563085</v>
      </c>
      <c r="E558" s="3"/>
      <c r="F558" s="3"/>
      <c r="G558" s="3" t="s">
        <v>481</v>
      </c>
      <c r="H558" s="3" t="s">
        <v>482</v>
      </c>
    </row>
    <row r="559" spans="1:8" x14ac:dyDescent="0.25">
      <c r="A559" t="s">
        <v>9</v>
      </c>
      <c r="B559" s="316" t="s">
        <v>1112</v>
      </c>
      <c r="C559" s="3">
        <v>47078</v>
      </c>
      <c r="D559" s="3">
        <v>0</v>
      </c>
      <c r="E559" s="3"/>
      <c r="F559" s="3" t="s">
        <v>480</v>
      </c>
      <c r="G559" s="3" t="s">
        <v>481</v>
      </c>
      <c r="H559" s="3" t="s">
        <v>482</v>
      </c>
    </row>
    <row r="560" spans="1:8" x14ac:dyDescent="0.25">
      <c r="A560" t="s">
        <v>9</v>
      </c>
      <c r="B560" t="s">
        <v>1113</v>
      </c>
      <c r="C560" s="3">
        <v>20115</v>
      </c>
      <c r="D560" s="305">
        <v>1.9598574</v>
      </c>
      <c r="E560" s="3"/>
      <c r="F560" s="3"/>
      <c r="G560" s="3" t="s">
        <v>481</v>
      </c>
      <c r="H560" s="3" t="s">
        <v>482</v>
      </c>
    </row>
    <row r="561" spans="1:8" x14ac:dyDescent="0.25">
      <c r="A561" t="s">
        <v>9</v>
      </c>
      <c r="B561" s="316" t="s">
        <v>1114</v>
      </c>
      <c r="C561" s="3">
        <v>5494</v>
      </c>
      <c r="D561" s="305">
        <v>97.848936199999997</v>
      </c>
      <c r="E561" s="3"/>
      <c r="F561" s="3" t="s">
        <v>480</v>
      </c>
      <c r="G561" s="3" t="s">
        <v>481</v>
      </c>
      <c r="H561" s="3" t="s">
        <v>482</v>
      </c>
    </row>
    <row r="562" spans="1:8" x14ac:dyDescent="0.25">
      <c r="A562" t="s">
        <v>9</v>
      </c>
      <c r="B562" t="s">
        <v>1114</v>
      </c>
      <c r="C562" s="3">
        <v>22520</v>
      </c>
      <c r="D562" s="305">
        <v>97.848936300000005</v>
      </c>
      <c r="E562" s="3"/>
      <c r="F562" s="3"/>
      <c r="G562" s="3" t="s">
        <v>481</v>
      </c>
      <c r="H562" s="3" t="s">
        <v>482</v>
      </c>
    </row>
    <row r="563" spans="1:8" x14ac:dyDescent="0.25">
      <c r="A563" t="s">
        <v>9</v>
      </c>
      <c r="B563" t="s">
        <v>1115</v>
      </c>
      <c r="C563" s="3">
        <v>20100</v>
      </c>
      <c r="D563" s="3">
        <v>0</v>
      </c>
      <c r="E563" s="3"/>
      <c r="F563" s="3"/>
      <c r="G563" s="3" t="s">
        <v>481</v>
      </c>
      <c r="H563" s="3" t="s">
        <v>482</v>
      </c>
    </row>
    <row r="564" spans="1:8" x14ac:dyDescent="0.25">
      <c r="A564" t="s">
        <v>9</v>
      </c>
      <c r="B564" t="s">
        <v>1116</v>
      </c>
      <c r="C564" s="3">
        <v>22229</v>
      </c>
      <c r="D564" s="305">
        <v>0.65235730000000003</v>
      </c>
      <c r="E564" s="3"/>
      <c r="F564" s="3"/>
      <c r="G564" s="3" t="s">
        <v>481</v>
      </c>
      <c r="H564" s="3" t="s">
        <v>482</v>
      </c>
    </row>
    <row r="565" spans="1:8" x14ac:dyDescent="0.25">
      <c r="A565" t="s">
        <v>9</v>
      </c>
      <c r="B565" t="s">
        <v>1117</v>
      </c>
      <c r="C565" s="3">
        <v>22207</v>
      </c>
      <c r="D565" s="305">
        <v>3.0999981000000001</v>
      </c>
      <c r="E565" s="3"/>
      <c r="F565" s="3"/>
      <c r="G565" s="3" t="s">
        <v>481</v>
      </c>
      <c r="H565" s="3" t="s">
        <v>482</v>
      </c>
    </row>
    <row r="566" spans="1:8" x14ac:dyDescent="0.25">
      <c r="A566" t="s">
        <v>9</v>
      </c>
      <c r="B566" t="s">
        <v>1118</v>
      </c>
      <c r="C566" s="3">
        <v>22257</v>
      </c>
      <c r="D566" s="305">
        <v>99.582893100000007</v>
      </c>
      <c r="E566" s="3"/>
      <c r="F566" s="3"/>
      <c r="G566" s="3" t="s">
        <v>481</v>
      </c>
      <c r="H566" s="3" t="s">
        <v>482</v>
      </c>
    </row>
    <row r="567" spans="1:8" x14ac:dyDescent="0.25">
      <c r="A567" t="s">
        <v>9</v>
      </c>
      <c r="B567" t="s">
        <v>1119</v>
      </c>
      <c r="C567" s="3">
        <v>20107</v>
      </c>
      <c r="D567" s="305">
        <v>21.430332199999999</v>
      </c>
      <c r="E567" s="3"/>
      <c r="F567" s="3"/>
      <c r="G567" s="3" t="s">
        <v>481</v>
      </c>
      <c r="H567" s="3" t="s">
        <v>482</v>
      </c>
    </row>
    <row r="568" spans="1:8" x14ac:dyDescent="0.25">
      <c r="A568" t="s">
        <v>9</v>
      </c>
      <c r="B568" t="s">
        <v>1120</v>
      </c>
      <c r="C568" s="3">
        <v>20127</v>
      </c>
      <c r="D568" s="3">
        <v>0</v>
      </c>
      <c r="E568" s="3"/>
      <c r="F568" s="3"/>
      <c r="G568" s="3" t="s">
        <v>481</v>
      </c>
      <c r="H568" s="3" t="s">
        <v>482</v>
      </c>
    </row>
    <row r="569" spans="1:8" x14ac:dyDescent="0.25">
      <c r="A569" t="s">
        <v>9</v>
      </c>
      <c r="B569" t="s">
        <v>1121</v>
      </c>
      <c r="C569" s="3">
        <v>20167</v>
      </c>
      <c r="D569" s="305">
        <v>99.137018100000006</v>
      </c>
      <c r="E569" s="3"/>
      <c r="F569" s="3"/>
      <c r="G569" s="3" t="s">
        <v>481</v>
      </c>
      <c r="H569" s="3" t="s">
        <v>482</v>
      </c>
    </row>
    <row r="570" spans="1:8" x14ac:dyDescent="0.25">
      <c r="A570" t="s">
        <v>9</v>
      </c>
      <c r="B570" t="s">
        <v>1122</v>
      </c>
      <c r="C570" s="3">
        <v>20251</v>
      </c>
      <c r="D570" s="305">
        <v>76.398882299999997</v>
      </c>
      <c r="E570" s="3"/>
      <c r="F570" s="3"/>
      <c r="G570" s="3" t="s">
        <v>481</v>
      </c>
      <c r="H570" s="3" t="s">
        <v>482</v>
      </c>
    </row>
    <row r="571" spans="1:8" x14ac:dyDescent="0.25">
      <c r="A571" t="s">
        <v>9</v>
      </c>
      <c r="B571" s="316" t="s">
        <v>1123</v>
      </c>
      <c r="C571" s="3">
        <v>47079</v>
      </c>
      <c r="D571" s="3">
        <v>0</v>
      </c>
      <c r="E571" s="3"/>
      <c r="F571" s="3" t="s">
        <v>480</v>
      </c>
      <c r="G571" s="3" t="s">
        <v>481</v>
      </c>
      <c r="H571" s="3" t="s">
        <v>482</v>
      </c>
    </row>
    <row r="572" spans="1:8" x14ac:dyDescent="0.25">
      <c r="A572" t="s">
        <v>9</v>
      </c>
      <c r="B572" s="316" t="s">
        <v>1124</v>
      </c>
      <c r="C572" s="3">
        <v>20248</v>
      </c>
      <c r="D572" s="305">
        <v>97.241619600000007</v>
      </c>
      <c r="E572" s="3"/>
      <c r="F572" s="3" t="s">
        <v>480</v>
      </c>
      <c r="G572" s="3" t="s">
        <v>481</v>
      </c>
      <c r="H572" s="3" t="s">
        <v>482</v>
      </c>
    </row>
    <row r="573" spans="1:8" x14ac:dyDescent="0.25">
      <c r="A573" t="s">
        <v>9</v>
      </c>
      <c r="B573" t="s">
        <v>1125</v>
      </c>
      <c r="C573" s="3">
        <v>20111</v>
      </c>
      <c r="D573" s="3">
        <v>0</v>
      </c>
      <c r="E573" s="3"/>
      <c r="F573" s="3"/>
      <c r="G573" s="3" t="s">
        <v>481</v>
      </c>
      <c r="H573" s="3" t="s">
        <v>482</v>
      </c>
    </row>
    <row r="574" spans="1:8" x14ac:dyDescent="0.25">
      <c r="A574" t="s">
        <v>9</v>
      </c>
      <c r="B574" t="s">
        <v>1126</v>
      </c>
      <c r="C574" s="3">
        <v>20136</v>
      </c>
      <c r="D574" s="305">
        <v>53.602193999999997</v>
      </c>
      <c r="E574" s="3"/>
      <c r="F574" s="3"/>
      <c r="G574" s="3" t="s">
        <v>481</v>
      </c>
      <c r="H574" s="3" t="s">
        <v>482</v>
      </c>
    </row>
    <row r="575" spans="1:8" x14ac:dyDescent="0.25">
      <c r="A575" t="s">
        <v>9</v>
      </c>
      <c r="B575" t="s">
        <v>1127</v>
      </c>
      <c r="C575" s="3">
        <v>20261</v>
      </c>
      <c r="D575" s="305">
        <v>97.908210400000002</v>
      </c>
      <c r="E575" s="3"/>
      <c r="F575" s="3"/>
      <c r="G575" s="3" t="s">
        <v>481</v>
      </c>
      <c r="H575" s="3" t="s">
        <v>482</v>
      </c>
    </row>
    <row r="576" spans="1:8" x14ac:dyDescent="0.25">
      <c r="A576" t="s">
        <v>9</v>
      </c>
      <c r="B576" t="s">
        <v>1128</v>
      </c>
      <c r="C576" s="3">
        <v>20133</v>
      </c>
      <c r="D576" s="3">
        <v>0</v>
      </c>
      <c r="E576" s="3"/>
      <c r="F576" s="3"/>
      <c r="G576" s="3" t="s">
        <v>481</v>
      </c>
      <c r="H576" s="3" t="s">
        <v>482</v>
      </c>
    </row>
    <row r="577" spans="1:8" x14ac:dyDescent="0.25">
      <c r="A577" t="s">
        <v>9</v>
      </c>
      <c r="B577" s="316" t="s">
        <v>1129</v>
      </c>
      <c r="C577" s="3">
        <v>21427</v>
      </c>
      <c r="D577" s="305">
        <v>43.532172260000003</v>
      </c>
      <c r="E577" s="3"/>
      <c r="F577" s="3" t="s">
        <v>480</v>
      </c>
      <c r="G577" s="3" t="s">
        <v>481</v>
      </c>
      <c r="H577" s="3" t="s">
        <v>482</v>
      </c>
    </row>
    <row r="578" spans="1:8" x14ac:dyDescent="0.25">
      <c r="A578" t="s">
        <v>9</v>
      </c>
      <c r="B578" t="s">
        <v>1130</v>
      </c>
      <c r="C578" s="3">
        <v>20138</v>
      </c>
      <c r="D578" s="305">
        <v>98.305658399999999</v>
      </c>
      <c r="E578" s="3"/>
      <c r="F578" s="3"/>
      <c r="G578" s="3" t="s">
        <v>481</v>
      </c>
      <c r="H578" s="3" t="s">
        <v>482</v>
      </c>
    </row>
    <row r="579" spans="1:8" x14ac:dyDescent="0.25">
      <c r="A579" t="s">
        <v>9</v>
      </c>
      <c r="B579" s="316" t="s">
        <v>1131</v>
      </c>
      <c r="C579" s="3">
        <v>20166</v>
      </c>
      <c r="D579" s="305">
        <v>74.898732600000002</v>
      </c>
      <c r="E579" s="3"/>
      <c r="F579" s="3" t="s">
        <v>480</v>
      </c>
      <c r="G579" s="3" t="s">
        <v>481</v>
      </c>
      <c r="H579" s="3" t="s">
        <v>482</v>
      </c>
    </row>
    <row r="580" spans="1:8" x14ac:dyDescent="0.25">
      <c r="A580" t="s">
        <v>9</v>
      </c>
      <c r="B580" t="s">
        <v>1132</v>
      </c>
      <c r="C580" s="3">
        <v>20163</v>
      </c>
      <c r="D580" s="305">
        <v>97.974624800000001</v>
      </c>
      <c r="E580" s="3"/>
      <c r="F580" s="3"/>
      <c r="G580" s="3" t="s">
        <v>481</v>
      </c>
      <c r="H580" s="3" t="s">
        <v>482</v>
      </c>
    </row>
    <row r="581" spans="1:8" x14ac:dyDescent="0.25">
      <c r="A581" t="s">
        <v>9</v>
      </c>
      <c r="B581" t="s">
        <v>1133</v>
      </c>
      <c r="C581" s="3">
        <v>20182</v>
      </c>
      <c r="D581" s="305">
        <v>18.370989900000001</v>
      </c>
      <c r="E581" s="3"/>
      <c r="F581" s="3"/>
      <c r="G581" s="3" t="s">
        <v>481</v>
      </c>
      <c r="H581" s="3" t="s">
        <v>482</v>
      </c>
    </row>
    <row r="582" spans="1:8" x14ac:dyDescent="0.25">
      <c r="A582" t="s">
        <v>9</v>
      </c>
      <c r="B582" t="s">
        <v>1134</v>
      </c>
      <c r="C582" s="3">
        <v>20195</v>
      </c>
      <c r="D582" s="3">
        <v>0</v>
      </c>
      <c r="E582" s="3"/>
      <c r="F582" s="3"/>
      <c r="G582" s="3" t="s">
        <v>481</v>
      </c>
      <c r="H582" s="3" t="s">
        <v>482</v>
      </c>
    </row>
    <row r="583" spans="1:8" x14ac:dyDescent="0.25">
      <c r="A583" t="s">
        <v>9</v>
      </c>
      <c r="B583" s="316" t="s">
        <v>1135</v>
      </c>
      <c r="C583" s="3">
        <v>47080</v>
      </c>
      <c r="D583" s="3">
        <v>0</v>
      </c>
      <c r="E583" s="3"/>
      <c r="F583" s="3" t="s">
        <v>480</v>
      </c>
      <c r="G583" s="3" t="s">
        <v>481</v>
      </c>
      <c r="H583" s="3" t="s">
        <v>482</v>
      </c>
    </row>
    <row r="584" spans="1:8" x14ac:dyDescent="0.25">
      <c r="A584" t="s">
        <v>9</v>
      </c>
      <c r="B584" s="316" t="s">
        <v>1136</v>
      </c>
      <c r="C584" s="3">
        <v>20243</v>
      </c>
      <c r="D584" s="305">
        <v>86.920072500000003</v>
      </c>
      <c r="E584" s="3"/>
      <c r="F584" s="3" t="s">
        <v>480</v>
      </c>
      <c r="G584" s="3" t="s">
        <v>481</v>
      </c>
      <c r="H584" s="3" t="s">
        <v>482</v>
      </c>
    </row>
    <row r="585" spans="1:8" x14ac:dyDescent="0.25">
      <c r="A585" t="s">
        <v>9</v>
      </c>
      <c r="B585" t="s">
        <v>1137</v>
      </c>
      <c r="C585" s="3">
        <v>20124</v>
      </c>
      <c r="D585" s="3">
        <v>0</v>
      </c>
      <c r="E585" s="3"/>
      <c r="F585" s="3"/>
      <c r="G585" s="3" t="s">
        <v>481</v>
      </c>
      <c r="H585" s="3" t="s">
        <v>482</v>
      </c>
    </row>
    <row r="586" spans="1:8" x14ac:dyDescent="0.25">
      <c r="A586" t="s">
        <v>9</v>
      </c>
      <c r="B586" t="s">
        <v>1138</v>
      </c>
      <c r="C586" s="3">
        <v>20217</v>
      </c>
      <c r="D586" s="305">
        <v>98.012142100000005</v>
      </c>
      <c r="E586" s="3"/>
      <c r="F586" s="3"/>
      <c r="G586" s="3" t="s">
        <v>481</v>
      </c>
      <c r="H586" s="3" t="s">
        <v>482</v>
      </c>
    </row>
    <row r="587" spans="1:8" x14ac:dyDescent="0.25">
      <c r="A587" t="s">
        <v>9</v>
      </c>
      <c r="B587" t="s">
        <v>1139</v>
      </c>
      <c r="C587" s="3">
        <v>20205</v>
      </c>
      <c r="D587" s="3">
        <v>0</v>
      </c>
      <c r="E587" s="3"/>
      <c r="F587" s="3"/>
      <c r="G587" s="3" t="s">
        <v>481</v>
      </c>
      <c r="H587" s="3" t="s">
        <v>482</v>
      </c>
    </row>
    <row r="588" spans="1:8" x14ac:dyDescent="0.25">
      <c r="A588" t="s">
        <v>9</v>
      </c>
      <c r="B588" t="s">
        <v>1140</v>
      </c>
      <c r="C588" s="3">
        <v>22195</v>
      </c>
      <c r="D588" s="305">
        <v>96.468553499999999</v>
      </c>
      <c r="E588" s="3"/>
      <c r="F588" s="3"/>
      <c r="G588" s="3" t="s">
        <v>481</v>
      </c>
      <c r="H588" s="3" t="s">
        <v>482</v>
      </c>
    </row>
    <row r="589" spans="1:8" x14ac:dyDescent="0.25">
      <c r="A589" t="s">
        <v>9</v>
      </c>
      <c r="B589" t="s">
        <v>1141</v>
      </c>
      <c r="C589" s="3">
        <v>20215</v>
      </c>
      <c r="D589" s="305">
        <v>97.298690899999997</v>
      </c>
      <c r="E589" s="3"/>
      <c r="F589" s="3"/>
      <c r="G589" s="3" t="s">
        <v>481</v>
      </c>
      <c r="H589" s="3" t="s">
        <v>482</v>
      </c>
    </row>
    <row r="590" spans="1:8" x14ac:dyDescent="0.25">
      <c r="A590" t="s">
        <v>9</v>
      </c>
      <c r="B590" t="s">
        <v>1142</v>
      </c>
      <c r="C590" s="3">
        <v>20204</v>
      </c>
      <c r="D590" s="305">
        <v>11.470294900000001</v>
      </c>
      <c r="E590" s="3"/>
      <c r="F590" s="3"/>
      <c r="G590" s="3" t="s">
        <v>481</v>
      </c>
      <c r="H590" s="3" t="s">
        <v>482</v>
      </c>
    </row>
    <row r="591" spans="1:8" x14ac:dyDescent="0.25">
      <c r="A591" t="s">
        <v>9</v>
      </c>
      <c r="B591" t="s">
        <v>1143</v>
      </c>
      <c r="C591" s="3">
        <v>20126</v>
      </c>
      <c r="D591" s="305">
        <v>89.756516700000006</v>
      </c>
      <c r="E591" s="3"/>
      <c r="F591" s="3"/>
      <c r="G591" s="3" t="s">
        <v>481</v>
      </c>
      <c r="H591" s="3" t="s">
        <v>482</v>
      </c>
    </row>
    <row r="592" spans="1:8" x14ac:dyDescent="0.25">
      <c r="A592" t="s">
        <v>9</v>
      </c>
      <c r="B592" t="s">
        <v>1144</v>
      </c>
      <c r="C592" s="3">
        <v>20137</v>
      </c>
      <c r="D592" s="305">
        <v>43.532186699999997</v>
      </c>
      <c r="E592" s="3"/>
      <c r="F592" s="3"/>
      <c r="G592" s="3" t="s">
        <v>481</v>
      </c>
      <c r="H592" s="3" t="s">
        <v>482</v>
      </c>
    </row>
    <row r="593" spans="1:8" x14ac:dyDescent="0.25">
      <c r="A593" t="s">
        <v>9</v>
      </c>
      <c r="B593" t="s">
        <v>1145</v>
      </c>
      <c r="C593" s="3">
        <v>20140</v>
      </c>
      <c r="D593" s="305">
        <v>83.761283599999999</v>
      </c>
      <c r="E593" s="3"/>
      <c r="F593" s="3"/>
      <c r="G593" s="3" t="s">
        <v>481</v>
      </c>
      <c r="H593" s="3" t="s">
        <v>482</v>
      </c>
    </row>
    <row r="594" spans="1:8" x14ac:dyDescent="0.25">
      <c r="A594" t="s">
        <v>9</v>
      </c>
      <c r="B594" s="316" t="s">
        <v>1146</v>
      </c>
      <c r="C594" s="3">
        <v>47081</v>
      </c>
      <c r="D594" s="3">
        <v>0</v>
      </c>
      <c r="E594" s="3"/>
      <c r="F594" s="3" t="s">
        <v>480</v>
      </c>
      <c r="G594" s="3" t="s">
        <v>481</v>
      </c>
      <c r="H594" s="3" t="s">
        <v>482</v>
      </c>
    </row>
    <row r="595" spans="1:8" x14ac:dyDescent="0.25">
      <c r="A595" t="s">
        <v>9</v>
      </c>
      <c r="B595" t="s">
        <v>1147</v>
      </c>
      <c r="C595" s="3">
        <v>22205</v>
      </c>
      <c r="D595" s="305">
        <v>31.352164699999999</v>
      </c>
      <c r="E595" s="3"/>
      <c r="F595" s="3"/>
      <c r="G595" s="3" t="s">
        <v>481</v>
      </c>
      <c r="H595" s="3" t="s">
        <v>482</v>
      </c>
    </row>
    <row r="596" spans="1:8" x14ac:dyDescent="0.25">
      <c r="A596" t="s">
        <v>9</v>
      </c>
      <c r="B596" t="s">
        <v>1148</v>
      </c>
      <c r="C596" s="3">
        <v>20198</v>
      </c>
      <c r="D596" s="305">
        <v>3.3683819000000002</v>
      </c>
      <c r="E596" s="3"/>
      <c r="F596" s="3"/>
      <c r="G596" s="3" t="s">
        <v>481</v>
      </c>
      <c r="H596" s="3" t="s">
        <v>482</v>
      </c>
    </row>
    <row r="597" spans="1:8" x14ac:dyDescent="0.25">
      <c r="A597" t="s">
        <v>9</v>
      </c>
      <c r="B597" t="s">
        <v>1149</v>
      </c>
      <c r="C597" s="3">
        <v>22258</v>
      </c>
      <c r="D597" s="305">
        <v>99.661101299999999</v>
      </c>
      <c r="E597" s="3"/>
      <c r="F597" s="3"/>
      <c r="G597" s="3" t="s">
        <v>481</v>
      </c>
      <c r="H597" s="3" t="s">
        <v>482</v>
      </c>
    </row>
    <row r="598" spans="1:8" x14ac:dyDescent="0.25">
      <c r="A598" t="s">
        <v>9</v>
      </c>
      <c r="B598" t="s">
        <v>1150</v>
      </c>
      <c r="C598" s="3">
        <v>22213</v>
      </c>
      <c r="D598" s="305">
        <v>98.038489100000007</v>
      </c>
      <c r="E598" s="3"/>
      <c r="F598" s="3"/>
      <c r="G598" s="3" t="s">
        <v>481</v>
      </c>
      <c r="H598" s="3" t="s">
        <v>482</v>
      </c>
    </row>
    <row r="599" spans="1:8" x14ac:dyDescent="0.25">
      <c r="A599" t="s">
        <v>9</v>
      </c>
      <c r="B599" t="s">
        <v>1151</v>
      </c>
      <c r="C599" s="3">
        <v>22222</v>
      </c>
      <c r="D599" s="305">
        <v>15.2697839</v>
      </c>
      <c r="E599" s="3"/>
      <c r="F599" s="3"/>
      <c r="G599" s="3" t="s">
        <v>481</v>
      </c>
      <c r="H599" s="3" t="s">
        <v>482</v>
      </c>
    </row>
    <row r="600" spans="1:8" x14ac:dyDescent="0.25">
      <c r="A600" t="s">
        <v>9</v>
      </c>
      <c r="B600" t="s">
        <v>1152</v>
      </c>
      <c r="C600" s="3">
        <v>23425</v>
      </c>
      <c r="D600" s="305">
        <v>88.804554300000007</v>
      </c>
      <c r="E600" s="3"/>
      <c r="F600" s="3"/>
      <c r="G600" s="3" t="s">
        <v>481</v>
      </c>
      <c r="H600" s="3" t="s">
        <v>482</v>
      </c>
    </row>
    <row r="601" spans="1:8" x14ac:dyDescent="0.25">
      <c r="A601" t="s">
        <v>9</v>
      </c>
      <c r="B601" t="s">
        <v>1153</v>
      </c>
      <c r="C601" s="3">
        <v>20148</v>
      </c>
      <c r="D601" s="305">
        <v>2.5919680999999999</v>
      </c>
      <c r="E601" s="3"/>
      <c r="F601" s="3"/>
      <c r="G601" s="3" t="s">
        <v>482</v>
      </c>
      <c r="H601" s="3" t="s">
        <v>482</v>
      </c>
    </row>
    <row r="602" spans="1:8" x14ac:dyDescent="0.25">
      <c r="A602" t="s">
        <v>9</v>
      </c>
      <c r="B602" t="s">
        <v>1154</v>
      </c>
      <c r="C602" s="3">
        <v>20125</v>
      </c>
      <c r="D602" s="305">
        <v>88.885368959999994</v>
      </c>
      <c r="E602" s="3"/>
      <c r="F602" s="3"/>
      <c r="G602" s="3" t="s">
        <v>481</v>
      </c>
      <c r="H602" s="3" t="s">
        <v>482</v>
      </c>
    </row>
    <row r="603" spans="1:8" x14ac:dyDescent="0.25">
      <c r="A603" t="s">
        <v>9</v>
      </c>
      <c r="B603" s="316" t="s">
        <v>1155</v>
      </c>
      <c r="C603" s="3">
        <v>46180</v>
      </c>
      <c r="D603" s="3">
        <v>0</v>
      </c>
      <c r="E603" s="3"/>
      <c r="F603" s="3" t="s">
        <v>480</v>
      </c>
      <c r="G603" s="3" t="s">
        <v>481</v>
      </c>
      <c r="H603" s="3" t="s">
        <v>482</v>
      </c>
    </row>
    <row r="604" spans="1:8" x14ac:dyDescent="0.25">
      <c r="A604" t="s">
        <v>9</v>
      </c>
      <c r="B604" s="316" t="s">
        <v>1156</v>
      </c>
      <c r="C604" s="3">
        <v>47082</v>
      </c>
      <c r="D604" s="3">
        <v>0</v>
      </c>
      <c r="E604" s="3"/>
      <c r="F604" s="3" t="s">
        <v>480</v>
      </c>
      <c r="G604" s="3" t="s">
        <v>481</v>
      </c>
      <c r="H604" s="3" t="s">
        <v>482</v>
      </c>
    </row>
    <row r="605" spans="1:8" x14ac:dyDescent="0.25">
      <c r="A605" t="s">
        <v>9</v>
      </c>
      <c r="B605" t="s">
        <v>1157</v>
      </c>
      <c r="C605" s="3">
        <v>20245</v>
      </c>
      <c r="D605" s="305">
        <v>4.3272399999999998</v>
      </c>
      <c r="E605" s="3"/>
      <c r="F605" s="3"/>
      <c r="G605" s="3" t="s">
        <v>481</v>
      </c>
      <c r="H605" s="3" t="s">
        <v>482</v>
      </c>
    </row>
    <row r="606" spans="1:8" x14ac:dyDescent="0.25">
      <c r="A606" t="s">
        <v>9</v>
      </c>
      <c r="B606" t="s">
        <v>1158</v>
      </c>
      <c r="C606" s="3">
        <v>20104</v>
      </c>
      <c r="D606" s="3">
        <v>0</v>
      </c>
      <c r="E606" s="3"/>
      <c r="F606" s="3"/>
      <c r="G606" s="3" t="s">
        <v>481</v>
      </c>
      <c r="H606" s="3" t="s">
        <v>482</v>
      </c>
    </row>
    <row r="607" spans="1:8" x14ac:dyDescent="0.25">
      <c r="A607" t="s">
        <v>9</v>
      </c>
      <c r="B607" t="s">
        <v>1159</v>
      </c>
      <c r="C607" s="3">
        <v>22253</v>
      </c>
      <c r="D607" s="305">
        <v>70.38023269</v>
      </c>
      <c r="E607" s="3"/>
      <c r="F607" s="3"/>
      <c r="G607" s="3" t="s">
        <v>481</v>
      </c>
      <c r="H607" s="3" t="s">
        <v>482</v>
      </c>
    </row>
    <row r="608" spans="1:8" x14ac:dyDescent="0.25">
      <c r="A608" t="s">
        <v>9</v>
      </c>
      <c r="B608" t="s">
        <v>1160</v>
      </c>
      <c r="C608" s="3">
        <v>20152</v>
      </c>
      <c r="D608" s="305">
        <v>99.479252799999998</v>
      </c>
      <c r="E608" s="3"/>
      <c r="F608" s="3"/>
      <c r="G608" s="3" t="s">
        <v>481</v>
      </c>
      <c r="H608" s="3" t="s">
        <v>482</v>
      </c>
    </row>
    <row r="609" spans="1:8" x14ac:dyDescent="0.25">
      <c r="A609" t="s">
        <v>9</v>
      </c>
      <c r="B609" t="s">
        <v>1161</v>
      </c>
      <c r="C609" s="3">
        <v>22267</v>
      </c>
      <c r="D609" s="3">
        <v>0</v>
      </c>
      <c r="E609" s="3"/>
      <c r="F609" s="3"/>
      <c r="G609" s="3" t="s">
        <v>481</v>
      </c>
      <c r="H609" s="3" t="s">
        <v>482</v>
      </c>
    </row>
    <row r="610" spans="1:8" x14ac:dyDescent="0.25">
      <c r="A610" t="s">
        <v>9</v>
      </c>
      <c r="B610" t="s">
        <v>1162</v>
      </c>
      <c r="C610" s="3">
        <v>20236</v>
      </c>
      <c r="D610" s="3">
        <v>0</v>
      </c>
      <c r="E610" s="3"/>
      <c r="F610" s="3"/>
      <c r="G610" s="3" t="s">
        <v>481</v>
      </c>
      <c r="H610" s="3" t="s">
        <v>482</v>
      </c>
    </row>
    <row r="611" spans="1:8" x14ac:dyDescent="0.25">
      <c r="A611" t="s">
        <v>9</v>
      </c>
      <c r="B611" t="s">
        <v>1163</v>
      </c>
      <c r="C611" s="3">
        <v>20181</v>
      </c>
      <c r="D611" s="305">
        <v>7.2861800000000004E-2</v>
      </c>
      <c r="E611" s="3"/>
      <c r="F611" s="3"/>
      <c r="G611" s="3" t="s">
        <v>481</v>
      </c>
      <c r="H611" s="3" t="s">
        <v>482</v>
      </c>
    </row>
    <row r="612" spans="1:8" x14ac:dyDescent="0.25">
      <c r="A612" t="s">
        <v>9</v>
      </c>
      <c r="B612" t="s">
        <v>1164</v>
      </c>
      <c r="C612" s="3">
        <v>22247</v>
      </c>
      <c r="D612" s="305">
        <v>16.013323400000001</v>
      </c>
      <c r="E612" s="3"/>
      <c r="F612" s="3"/>
      <c r="G612" s="3" t="s">
        <v>481</v>
      </c>
      <c r="H612" s="3" t="s">
        <v>482</v>
      </c>
    </row>
    <row r="613" spans="1:8" x14ac:dyDescent="0.25">
      <c r="A613" t="s">
        <v>9</v>
      </c>
      <c r="B613" t="s">
        <v>1165</v>
      </c>
      <c r="C613" s="3">
        <v>20190</v>
      </c>
      <c r="D613" s="3">
        <v>0</v>
      </c>
      <c r="E613" s="3"/>
      <c r="F613" s="3"/>
      <c r="G613" s="3" t="s">
        <v>481</v>
      </c>
      <c r="H613" s="3" t="s">
        <v>482</v>
      </c>
    </row>
    <row r="614" spans="1:8" x14ac:dyDescent="0.25">
      <c r="A614" t="s">
        <v>9</v>
      </c>
      <c r="B614" t="s">
        <v>1166</v>
      </c>
      <c r="C614" s="3">
        <v>22214</v>
      </c>
      <c r="D614" s="305">
        <v>7.5229926999999996</v>
      </c>
      <c r="E614" s="3"/>
      <c r="F614" s="3"/>
      <c r="G614" s="3" t="s">
        <v>481</v>
      </c>
      <c r="H614" s="3" t="s">
        <v>482</v>
      </c>
    </row>
    <row r="615" spans="1:8" x14ac:dyDescent="0.25">
      <c r="A615" t="s">
        <v>9</v>
      </c>
      <c r="B615" t="s">
        <v>1167</v>
      </c>
      <c r="C615" s="3">
        <v>20191</v>
      </c>
      <c r="D615" s="305">
        <v>15.051326</v>
      </c>
      <c r="E615" s="3"/>
      <c r="F615" s="3"/>
      <c r="G615" s="3" t="s">
        <v>481</v>
      </c>
      <c r="H615" s="3" t="s">
        <v>482</v>
      </c>
    </row>
    <row r="616" spans="1:8" x14ac:dyDescent="0.25">
      <c r="A616" t="s">
        <v>9</v>
      </c>
      <c r="B616" t="s">
        <v>1168</v>
      </c>
      <c r="C616" s="3">
        <v>20123</v>
      </c>
      <c r="D616" s="3">
        <v>0</v>
      </c>
      <c r="E616" s="3"/>
      <c r="F616" s="3"/>
      <c r="G616" s="3" t="s">
        <v>481</v>
      </c>
      <c r="H616" s="3" t="s">
        <v>482</v>
      </c>
    </row>
    <row r="617" spans="1:8" x14ac:dyDescent="0.25">
      <c r="A617" t="s">
        <v>9</v>
      </c>
      <c r="B617" s="316" t="s">
        <v>1169</v>
      </c>
      <c r="C617" s="3">
        <v>47083</v>
      </c>
      <c r="D617" s="3">
        <v>0</v>
      </c>
      <c r="E617" s="3"/>
      <c r="F617" s="3" t="s">
        <v>480</v>
      </c>
      <c r="G617" s="3" t="s">
        <v>481</v>
      </c>
      <c r="H617" s="3" t="s">
        <v>482</v>
      </c>
    </row>
    <row r="618" spans="1:8" x14ac:dyDescent="0.25">
      <c r="A618" t="s">
        <v>10</v>
      </c>
      <c r="B618" s="315" t="s">
        <v>1170</v>
      </c>
      <c r="C618" s="3">
        <v>27460</v>
      </c>
      <c r="D618" s="3">
        <v>0</v>
      </c>
      <c r="E618" s="3" t="s">
        <v>480</v>
      </c>
      <c r="F618" s="3"/>
      <c r="G618" s="3" t="s">
        <v>481</v>
      </c>
      <c r="H618" s="3" t="s">
        <v>482</v>
      </c>
    </row>
    <row r="619" spans="1:8" x14ac:dyDescent="0.25">
      <c r="A619" t="s">
        <v>10</v>
      </c>
      <c r="B619" t="s">
        <v>1171</v>
      </c>
      <c r="C619" s="3">
        <v>24774</v>
      </c>
      <c r="D619" s="305">
        <v>99.999996199999998</v>
      </c>
      <c r="E619" s="3"/>
      <c r="F619" s="3"/>
      <c r="G619" s="3" t="s">
        <v>482</v>
      </c>
      <c r="H619" s="3" t="s">
        <v>482</v>
      </c>
    </row>
    <row r="620" spans="1:8" x14ac:dyDescent="0.25">
      <c r="A620" t="s">
        <v>10</v>
      </c>
      <c r="B620" t="s">
        <v>1172</v>
      </c>
      <c r="C620" s="3">
        <v>24794</v>
      </c>
      <c r="D620" s="305">
        <v>52.419288100000003</v>
      </c>
      <c r="E620" s="3"/>
      <c r="F620" s="3"/>
      <c r="G620" s="3" t="s">
        <v>482</v>
      </c>
      <c r="H620" s="3" t="s">
        <v>482</v>
      </c>
    </row>
    <row r="621" spans="1:8" x14ac:dyDescent="0.25">
      <c r="A621" t="s">
        <v>10</v>
      </c>
      <c r="B621" t="s">
        <v>1173</v>
      </c>
      <c r="C621" s="3">
        <v>27444</v>
      </c>
      <c r="D621" s="3">
        <v>0</v>
      </c>
      <c r="E621" s="3"/>
      <c r="F621" s="3"/>
      <c r="G621" s="3" t="s">
        <v>482</v>
      </c>
      <c r="H621" s="3" t="s">
        <v>482</v>
      </c>
    </row>
    <row r="622" spans="1:8" x14ac:dyDescent="0.25">
      <c r="A622" t="s">
        <v>10</v>
      </c>
      <c r="B622" t="s">
        <v>1174</v>
      </c>
      <c r="C622" s="3">
        <v>27322</v>
      </c>
      <c r="D622" s="305">
        <v>0.70083629999999997</v>
      </c>
      <c r="E622" s="3"/>
      <c r="F622" s="3"/>
      <c r="G622" s="3" t="s">
        <v>481</v>
      </c>
      <c r="H622" s="3" t="s">
        <v>482</v>
      </c>
    </row>
    <row r="623" spans="1:8" x14ac:dyDescent="0.25">
      <c r="A623" t="s">
        <v>10</v>
      </c>
      <c r="B623" t="s">
        <v>1175</v>
      </c>
      <c r="C623" s="3">
        <v>27323</v>
      </c>
      <c r="D623" s="305">
        <v>14.8092176</v>
      </c>
      <c r="E623" s="3"/>
      <c r="F623" s="3"/>
      <c r="G623" s="3" t="s">
        <v>481</v>
      </c>
      <c r="H623" s="3" t="s">
        <v>482</v>
      </c>
    </row>
    <row r="624" spans="1:8" x14ac:dyDescent="0.25">
      <c r="A624" t="s">
        <v>10</v>
      </c>
      <c r="B624" t="s">
        <v>1176</v>
      </c>
      <c r="C624" s="3">
        <v>27396</v>
      </c>
      <c r="D624" s="3">
        <v>0</v>
      </c>
      <c r="E624" s="3"/>
      <c r="F624" s="3"/>
      <c r="G624" s="3" t="s">
        <v>481</v>
      </c>
      <c r="H624" s="3" t="s">
        <v>482</v>
      </c>
    </row>
    <row r="625" spans="1:8" x14ac:dyDescent="0.25">
      <c r="A625" t="s">
        <v>10</v>
      </c>
      <c r="B625" s="316" t="s">
        <v>1177</v>
      </c>
      <c r="C625" s="3">
        <v>47085</v>
      </c>
      <c r="D625" s="305">
        <v>6.6961400000000004E-2</v>
      </c>
      <c r="E625" s="3"/>
      <c r="F625" s="3" t="s">
        <v>480</v>
      </c>
      <c r="G625" s="3" t="s">
        <v>481</v>
      </c>
      <c r="H625" s="3" t="s">
        <v>482</v>
      </c>
    </row>
    <row r="626" spans="1:8" x14ac:dyDescent="0.25">
      <c r="A626" t="s">
        <v>10</v>
      </c>
      <c r="B626" s="316" t="s">
        <v>1178</v>
      </c>
      <c r="C626" s="3">
        <v>47086</v>
      </c>
      <c r="D626" s="305">
        <v>2.41357E-2</v>
      </c>
      <c r="E626" s="3"/>
      <c r="F626" s="3" t="s">
        <v>480</v>
      </c>
      <c r="G626" s="3" t="s">
        <v>481</v>
      </c>
      <c r="H626" s="3" t="s">
        <v>482</v>
      </c>
    </row>
    <row r="627" spans="1:8" x14ac:dyDescent="0.25">
      <c r="A627" t="s">
        <v>10</v>
      </c>
      <c r="B627" t="s">
        <v>1179</v>
      </c>
      <c r="C627" s="3">
        <v>27326</v>
      </c>
      <c r="D627" s="305">
        <v>1.3662642</v>
      </c>
      <c r="E627" s="3"/>
      <c r="F627" s="3"/>
      <c r="G627" s="3" t="s">
        <v>481</v>
      </c>
      <c r="H627" s="3" t="s">
        <v>482</v>
      </c>
    </row>
    <row r="628" spans="1:8" x14ac:dyDescent="0.25">
      <c r="A628" t="s">
        <v>10</v>
      </c>
      <c r="B628" t="s">
        <v>1180</v>
      </c>
      <c r="C628" s="3">
        <v>27395</v>
      </c>
      <c r="D628" s="3">
        <v>0</v>
      </c>
      <c r="E628" s="3"/>
      <c r="F628" s="3"/>
      <c r="G628" s="3" t="s">
        <v>482</v>
      </c>
      <c r="H628" s="3" t="s">
        <v>482</v>
      </c>
    </row>
    <row r="629" spans="1:8" x14ac:dyDescent="0.25">
      <c r="A629" t="s">
        <v>10</v>
      </c>
      <c r="B629" t="s">
        <v>1181</v>
      </c>
      <c r="C629" s="3">
        <v>25127</v>
      </c>
      <c r="D629" s="305">
        <v>1.4468793</v>
      </c>
      <c r="E629" s="3"/>
      <c r="F629" s="3"/>
      <c r="G629" s="3" t="s">
        <v>481</v>
      </c>
      <c r="H629" s="3" t="s">
        <v>482</v>
      </c>
    </row>
    <row r="630" spans="1:8" x14ac:dyDescent="0.25">
      <c r="A630" t="s">
        <v>10</v>
      </c>
      <c r="B630" t="s">
        <v>1182</v>
      </c>
      <c r="C630" s="3">
        <v>27439</v>
      </c>
      <c r="D630" s="3">
        <v>0</v>
      </c>
      <c r="E630" s="3"/>
      <c r="F630" s="3"/>
      <c r="G630" s="3" t="s">
        <v>482</v>
      </c>
      <c r="H630" s="3" t="s">
        <v>482</v>
      </c>
    </row>
    <row r="631" spans="1:8" x14ac:dyDescent="0.25">
      <c r="A631" t="s">
        <v>10</v>
      </c>
      <c r="B631" t="s">
        <v>1183</v>
      </c>
      <c r="C631" s="3">
        <v>25126</v>
      </c>
      <c r="D631" s="3">
        <v>0</v>
      </c>
      <c r="E631" s="3"/>
      <c r="F631" s="3"/>
      <c r="G631" s="3" t="s">
        <v>482</v>
      </c>
      <c r="H631" s="3" t="s">
        <v>482</v>
      </c>
    </row>
    <row r="632" spans="1:8" x14ac:dyDescent="0.25">
      <c r="A632" t="s">
        <v>10</v>
      </c>
      <c r="B632" t="s">
        <v>1184</v>
      </c>
      <c r="C632" s="3">
        <v>24679</v>
      </c>
      <c r="D632" s="305">
        <v>9.7394356000000002</v>
      </c>
      <c r="E632" s="3"/>
      <c r="F632" s="3"/>
      <c r="G632" s="3" t="s">
        <v>481</v>
      </c>
      <c r="H632" s="3" t="s">
        <v>482</v>
      </c>
    </row>
    <row r="633" spans="1:8" x14ac:dyDescent="0.25">
      <c r="A633" t="s">
        <v>10</v>
      </c>
      <c r="B633" t="s">
        <v>1185</v>
      </c>
      <c r="C633" s="3">
        <v>24693</v>
      </c>
      <c r="D633" s="3">
        <v>0</v>
      </c>
      <c r="E633" s="3"/>
      <c r="F633" s="3"/>
      <c r="G633" s="3" t="s">
        <v>481</v>
      </c>
      <c r="H633" s="3" t="s">
        <v>482</v>
      </c>
    </row>
    <row r="634" spans="1:8" x14ac:dyDescent="0.25">
      <c r="A634" t="s">
        <v>10</v>
      </c>
      <c r="B634" t="s">
        <v>1186</v>
      </c>
      <c r="C634" s="3">
        <v>24734</v>
      </c>
      <c r="D634" s="3">
        <v>0</v>
      </c>
      <c r="E634" s="3"/>
      <c r="F634" s="3"/>
      <c r="G634" s="3" t="s">
        <v>482</v>
      </c>
      <c r="H634" s="3" t="s">
        <v>482</v>
      </c>
    </row>
    <row r="635" spans="1:8" x14ac:dyDescent="0.25">
      <c r="A635" t="s">
        <v>10</v>
      </c>
      <c r="B635" t="s">
        <v>1187</v>
      </c>
      <c r="C635" s="3">
        <v>24792</v>
      </c>
      <c r="D635" s="3">
        <v>0</v>
      </c>
      <c r="E635" s="3"/>
      <c r="F635" s="3"/>
      <c r="G635" s="3" t="s">
        <v>481</v>
      </c>
      <c r="H635" s="3" t="s">
        <v>482</v>
      </c>
    </row>
    <row r="636" spans="1:8" x14ac:dyDescent="0.25">
      <c r="A636" t="s">
        <v>10</v>
      </c>
      <c r="B636" s="315" t="s">
        <v>1188</v>
      </c>
      <c r="C636" s="3">
        <v>27449</v>
      </c>
      <c r="D636" s="3">
        <v>0</v>
      </c>
      <c r="E636" s="3" t="s">
        <v>480</v>
      </c>
      <c r="F636" s="3"/>
      <c r="G636" s="3" t="s">
        <v>481</v>
      </c>
      <c r="H636" s="3" t="s">
        <v>482</v>
      </c>
    </row>
    <row r="637" spans="1:8" x14ac:dyDescent="0.25">
      <c r="A637" t="s">
        <v>10</v>
      </c>
      <c r="B637" s="316" t="s">
        <v>1189</v>
      </c>
      <c r="C637" s="3">
        <v>47087</v>
      </c>
      <c r="D637" s="305">
        <v>99.512540599999994</v>
      </c>
      <c r="E637" s="3"/>
      <c r="F637" s="3" t="s">
        <v>480</v>
      </c>
      <c r="G637" s="3" t="s">
        <v>482</v>
      </c>
      <c r="H637" s="3" t="s">
        <v>481</v>
      </c>
    </row>
    <row r="638" spans="1:8" x14ac:dyDescent="0.25">
      <c r="A638" t="s">
        <v>10</v>
      </c>
      <c r="B638" t="s">
        <v>1190</v>
      </c>
      <c r="C638" s="3">
        <v>27321</v>
      </c>
      <c r="D638" s="3">
        <v>0</v>
      </c>
      <c r="E638" s="3"/>
      <c r="F638" s="3"/>
      <c r="G638" s="3" t="s">
        <v>481</v>
      </c>
      <c r="H638" s="3" t="s">
        <v>482</v>
      </c>
    </row>
    <row r="639" spans="1:8" x14ac:dyDescent="0.25">
      <c r="A639" t="s">
        <v>10</v>
      </c>
      <c r="B639" t="s">
        <v>1191</v>
      </c>
      <c r="C639" s="3">
        <v>29792</v>
      </c>
      <c r="D639" s="3">
        <v>0</v>
      </c>
      <c r="E639" s="3"/>
      <c r="F639" s="3"/>
      <c r="G639" s="3" t="s">
        <v>481</v>
      </c>
      <c r="H639" s="3" t="s">
        <v>482</v>
      </c>
    </row>
    <row r="640" spans="1:8" x14ac:dyDescent="0.25">
      <c r="A640" t="s">
        <v>10</v>
      </c>
      <c r="B640" t="s">
        <v>1192</v>
      </c>
      <c r="C640" s="3">
        <v>29793</v>
      </c>
      <c r="D640" s="305">
        <v>50.255512099999997</v>
      </c>
      <c r="E640" s="3"/>
      <c r="F640" s="3"/>
      <c r="G640" s="3" t="s">
        <v>481</v>
      </c>
      <c r="H640" s="3" t="s">
        <v>482</v>
      </c>
    </row>
    <row r="641" spans="1:8" x14ac:dyDescent="0.25">
      <c r="A641" t="s">
        <v>10</v>
      </c>
      <c r="B641" t="s">
        <v>1193</v>
      </c>
      <c r="C641" s="3">
        <v>27451</v>
      </c>
      <c r="D641" s="305">
        <v>55.170217399999999</v>
      </c>
      <c r="E641" s="3"/>
      <c r="F641" s="3"/>
      <c r="G641" s="3" t="s">
        <v>482</v>
      </c>
      <c r="H641" s="3" t="s">
        <v>482</v>
      </c>
    </row>
    <row r="642" spans="1:8" x14ac:dyDescent="0.25">
      <c r="A642" t="s">
        <v>10</v>
      </c>
      <c r="B642" t="s">
        <v>1194</v>
      </c>
      <c r="C642" s="3">
        <v>24781</v>
      </c>
      <c r="D642" s="305">
        <v>90.730939599999999</v>
      </c>
      <c r="E642" s="3"/>
      <c r="F642" s="3"/>
      <c r="G642" s="3" t="s">
        <v>482</v>
      </c>
      <c r="H642" s="3" t="s">
        <v>482</v>
      </c>
    </row>
    <row r="643" spans="1:8" x14ac:dyDescent="0.25">
      <c r="A643" t="s">
        <v>10</v>
      </c>
      <c r="B643" t="s">
        <v>1195</v>
      </c>
      <c r="C643" s="3">
        <v>27394</v>
      </c>
      <c r="D643" s="3">
        <v>0</v>
      </c>
      <c r="E643" s="3"/>
      <c r="F643" s="3"/>
      <c r="G643" s="3" t="s">
        <v>481</v>
      </c>
      <c r="H643" s="3" t="s">
        <v>482</v>
      </c>
    </row>
    <row r="644" spans="1:8" x14ac:dyDescent="0.25">
      <c r="A644" t="s">
        <v>10</v>
      </c>
      <c r="B644" t="s">
        <v>1196</v>
      </c>
      <c r="C644" s="3">
        <v>27397</v>
      </c>
      <c r="D644" s="3">
        <v>0</v>
      </c>
      <c r="E644" s="3"/>
      <c r="F644" s="3"/>
      <c r="G644" s="3" t="s">
        <v>482</v>
      </c>
      <c r="H644" s="3" t="s">
        <v>481</v>
      </c>
    </row>
    <row r="645" spans="1:8" x14ac:dyDescent="0.25">
      <c r="A645" t="s">
        <v>10</v>
      </c>
      <c r="B645" t="s">
        <v>1197</v>
      </c>
      <c r="C645" s="3">
        <v>27391</v>
      </c>
      <c r="D645" s="3">
        <v>0</v>
      </c>
      <c r="E645" s="3"/>
      <c r="F645" s="3"/>
      <c r="G645" s="3" t="s">
        <v>482</v>
      </c>
      <c r="H645" s="3" t="s">
        <v>482</v>
      </c>
    </row>
    <row r="646" spans="1:8" x14ac:dyDescent="0.25">
      <c r="A646" t="s">
        <v>10</v>
      </c>
      <c r="B646" s="316" t="s">
        <v>1198</v>
      </c>
      <c r="C646" s="3">
        <v>47089</v>
      </c>
      <c r="D646" s="305">
        <v>18.1447553</v>
      </c>
      <c r="E646" s="3"/>
      <c r="F646" s="3" t="s">
        <v>480</v>
      </c>
      <c r="G646" s="3" t="s">
        <v>481</v>
      </c>
      <c r="H646" s="3" t="s">
        <v>482</v>
      </c>
    </row>
    <row r="647" spans="1:8" x14ac:dyDescent="0.25">
      <c r="A647" t="s">
        <v>10</v>
      </c>
      <c r="B647" t="s">
        <v>1199</v>
      </c>
      <c r="C647" s="3">
        <v>24741</v>
      </c>
      <c r="D647" s="3">
        <v>0</v>
      </c>
      <c r="E647" s="3"/>
      <c r="F647" s="3"/>
      <c r="G647" s="3" t="s">
        <v>481</v>
      </c>
      <c r="H647" s="3" t="s">
        <v>482</v>
      </c>
    </row>
    <row r="648" spans="1:8" x14ac:dyDescent="0.25">
      <c r="A648" t="s">
        <v>10</v>
      </c>
      <c r="B648" t="s">
        <v>1200</v>
      </c>
      <c r="C648" s="3">
        <v>24735</v>
      </c>
      <c r="D648" s="305">
        <v>64.2088471</v>
      </c>
      <c r="E648" s="3"/>
      <c r="F648" s="3"/>
      <c r="G648" s="3" t="s">
        <v>482</v>
      </c>
      <c r="H648" s="3" t="s">
        <v>482</v>
      </c>
    </row>
    <row r="649" spans="1:8" x14ac:dyDescent="0.25">
      <c r="A649" t="s">
        <v>10</v>
      </c>
      <c r="B649" t="s">
        <v>1201</v>
      </c>
      <c r="C649" s="3">
        <v>25132</v>
      </c>
      <c r="D649" s="3">
        <v>0</v>
      </c>
      <c r="E649" s="3"/>
      <c r="F649" s="3"/>
      <c r="G649" s="3" t="s">
        <v>482</v>
      </c>
      <c r="H649" s="3" t="s">
        <v>482</v>
      </c>
    </row>
    <row r="650" spans="1:8" x14ac:dyDescent="0.25">
      <c r="A650" t="s">
        <v>10</v>
      </c>
      <c r="B650" s="315" t="s">
        <v>1202</v>
      </c>
      <c r="C650" s="3">
        <v>25107</v>
      </c>
      <c r="D650" s="3">
        <v>0</v>
      </c>
      <c r="E650" s="3" t="s">
        <v>480</v>
      </c>
      <c r="F650" s="3"/>
      <c r="G650" s="3" t="s">
        <v>482</v>
      </c>
      <c r="H650" s="3" t="s">
        <v>482</v>
      </c>
    </row>
    <row r="651" spans="1:8" x14ac:dyDescent="0.25">
      <c r="A651" t="s">
        <v>10</v>
      </c>
      <c r="B651" t="s">
        <v>1203</v>
      </c>
      <c r="C651" s="3">
        <v>27325</v>
      </c>
      <c r="D651" s="305">
        <v>20.564202900000002</v>
      </c>
      <c r="E651" s="3"/>
      <c r="F651" s="3"/>
      <c r="G651" s="3" t="s">
        <v>481</v>
      </c>
      <c r="H651" s="3" t="s">
        <v>482</v>
      </c>
    </row>
    <row r="652" spans="1:8" x14ac:dyDescent="0.25">
      <c r="A652" t="s">
        <v>10</v>
      </c>
      <c r="B652" s="314" t="s">
        <v>1204</v>
      </c>
      <c r="C652" s="3">
        <v>24740</v>
      </c>
      <c r="D652" s="305">
        <v>90.850443999999996</v>
      </c>
      <c r="E652" s="3" t="s">
        <v>480</v>
      </c>
      <c r="F652" s="3" t="s">
        <v>480</v>
      </c>
      <c r="G652" s="3" t="s">
        <v>481</v>
      </c>
      <c r="H652" s="3" t="s">
        <v>482</v>
      </c>
    </row>
    <row r="653" spans="1:8" x14ac:dyDescent="0.25">
      <c r="A653" t="s">
        <v>10</v>
      </c>
      <c r="B653" t="s">
        <v>1205</v>
      </c>
      <c r="C653" s="3">
        <v>24709</v>
      </c>
      <c r="D653" s="305">
        <v>98.989894100000001</v>
      </c>
      <c r="E653" s="3"/>
      <c r="F653" s="3"/>
      <c r="G653" s="3" t="s">
        <v>482</v>
      </c>
      <c r="H653" s="3" t="s">
        <v>482</v>
      </c>
    </row>
    <row r="654" spans="1:8" x14ac:dyDescent="0.25">
      <c r="A654" t="s">
        <v>10</v>
      </c>
      <c r="B654" t="s">
        <v>1206</v>
      </c>
      <c r="C654" s="3">
        <v>24767</v>
      </c>
      <c r="D654" s="3">
        <v>0</v>
      </c>
      <c r="E654" s="3"/>
      <c r="F654" s="3"/>
      <c r="G654" s="3" t="s">
        <v>482</v>
      </c>
      <c r="H654" s="3" t="s">
        <v>482</v>
      </c>
    </row>
    <row r="655" spans="1:8" x14ac:dyDescent="0.25">
      <c r="A655" t="s">
        <v>10</v>
      </c>
      <c r="B655" t="s">
        <v>1207</v>
      </c>
      <c r="C655" s="3">
        <v>24706</v>
      </c>
      <c r="D655" s="305">
        <v>7.2851754</v>
      </c>
      <c r="E655" s="3"/>
      <c r="F655" s="3"/>
      <c r="G655" s="3" t="s">
        <v>481</v>
      </c>
      <c r="H655" s="3" t="s">
        <v>482</v>
      </c>
    </row>
    <row r="656" spans="1:8" x14ac:dyDescent="0.25">
      <c r="A656" t="s">
        <v>10</v>
      </c>
      <c r="B656" t="s">
        <v>1208</v>
      </c>
      <c r="C656" s="3">
        <v>24780</v>
      </c>
      <c r="D656" s="3">
        <v>0</v>
      </c>
      <c r="E656" s="3"/>
      <c r="F656" s="3"/>
      <c r="G656" s="3" t="s">
        <v>481</v>
      </c>
      <c r="H656" s="3" t="s">
        <v>482</v>
      </c>
    </row>
    <row r="657" spans="1:8" x14ac:dyDescent="0.25">
      <c r="A657" t="s">
        <v>10</v>
      </c>
      <c r="B657" t="s">
        <v>1209</v>
      </c>
      <c r="C657" s="3">
        <v>24795</v>
      </c>
      <c r="D657" s="305">
        <v>56.136391199999998</v>
      </c>
      <c r="E657" s="3"/>
      <c r="F657" s="3"/>
      <c r="G657" s="3" t="s">
        <v>482</v>
      </c>
      <c r="H657" s="3" t="s">
        <v>482</v>
      </c>
    </row>
    <row r="658" spans="1:8" x14ac:dyDescent="0.25">
      <c r="A658" t="s">
        <v>10</v>
      </c>
      <c r="B658" t="s">
        <v>1210</v>
      </c>
      <c r="C658" s="3">
        <v>24761</v>
      </c>
      <c r="D658" s="3">
        <v>0</v>
      </c>
      <c r="E658" s="3"/>
      <c r="F658" s="3"/>
      <c r="G658" s="3" t="s">
        <v>482</v>
      </c>
      <c r="H658" s="3" t="s">
        <v>481</v>
      </c>
    </row>
    <row r="659" spans="1:8" x14ac:dyDescent="0.25">
      <c r="A659" t="s">
        <v>10</v>
      </c>
      <c r="B659" s="316" t="s">
        <v>1211</v>
      </c>
      <c r="C659" s="3">
        <v>29809</v>
      </c>
      <c r="D659" s="305">
        <v>86.825415500000005</v>
      </c>
      <c r="E659" s="3"/>
      <c r="F659" s="3" t="s">
        <v>480</v>
      </c>
      <c r="G659" s="3" t="s">
        <v>481</v>
      </c>
      <c r="H659" s="3" t="s">
        <v>482</v>
      </c>
    </row>
    <row r="660" spans="1:8" x14ac:dyDescent="0.25">
      <c r="A660" t="s">
        <v>10</v>
      </c>
      <c r="B660" t="s">
        <v>1211</v>
      </c>
      <c r="C660" s="3">
        <v>24752</v>
      </c>
      <c r="D660" s="305">
        <v>70.961526500000005</v>
      </c>
      <c r="E660" s="3"/>
      <c r="F660" s="3"/>
      <c r="G660" s="3" t="s">
        <v>481</v>
      </c>
      <c r="H660" s="3" t="s">
        <v>482</v>
      </c>
    </row>
    <row r="661" spans="1:8" x14ac:dyDescent="0.25">
      <c r="A661" t="s">
        <v>10</v>
      </c>
      <c r="B661" t="s">
        <v>1212</v>
      </c>
      <c r="C661" s="3">
        <v>24801</v>
      </c>
      <c r="D661" s="3">
        <v>0</v>
      </c>
      <c r="E661" s="3"/>
      <c r="F661" s="3"/>
      <c r="G661" s="3" t="s">
        <v>482</v>
      </c>
      <c r="H661" s="3" t="s">
        <v>482</v>
      </c>
    </row>
    <row r="662" spans="1:8" x14ac:dyDescent="0.25">
      <c r="A662" t="s">
        <v>10</v>
      </c>
      <c r="B662" s="315" t="s">
        <v>1213</v>
      </c>
      <c r="C662" s="3">
        <v>24731</v>
      </c>
      <c r="D662" s="3">
        <v>0</v>
      </c>
      <c r="E662" s="3" t="s">
        <v>480</v>
      </c>
      <c r="F662" s="3"/>
      <c r="G662" s="3" t="s">
        <v>482</v>
      </c>
      <c r="H662" s="3" t="s">
        <v>481</v>
      </c>
    </row>
    <row r="663" spans="1:8" x14ac:dyDescent="0.25">
      <c r="A663" t="s">
        <v>10</v>
      </c>
      <c r="B663" t="s">
        <v>1214</v>
      </c>
      <c r="C663" s="3">
        <v>24737</v>
      </c>
      <c r="D663" s="3">
        <v>100</v>
      </c>
      <c r="E663" s="3"/>
      <c r="F663" s="3"/>
      <c r="G663" s="3" t="s">
        <v>482</v>
      </c>
      <c r="H663" s="3" t="s">
        <v>481</v>
      </c>
    </row>
    <row r="664" spans="1:8" x14ac:dyDescent="0.25">
      <c r="A664" t="s">
        <v>10</v>
      </c>
      <c r="B664" t="s">
        <v>1215</v>
      </c>
      <c r="C664" s="3">
        <v>24750</v>
      </c>
      <c r="D664" s="3">
        <v>0</v>
      </c>
      <c r="E664" s="3"/>
      <c r="F664" s="3"/>
      <c r="G664" s="3" t="s">
        <v>482</v>
      </c>
      <c r="H664" s="3" t="s">
        <v>482</v>
      </c>
    </row>
    <row r="665" spans="1:8" x14ac:dyDescent="0.25">
      <c r="A665" t="s">
        <v>10</v>
      </c>
      <c r="B665" t="s">
        <v>1216</v>
      </c>
      <c r="C665" s="3">
        <v>24712</v>
      </c>
      <c r="D665" s="3">
        <v>0</v>
      </c>
      <c r="E665" s="3"/>
      <c r="F665" s="3"/>
      <c r="G665" s="3" t="s">
        <v>482</v>
      </c>
      <c r="H665" s="3" t="s">
        <v>482</v>
      </c>
    </row>
    <row r="666" spans="1:8" x14ac:dyDescent="0.25">
      <c r="A666" t="s">
        <v>10</v>
      </c>
      <c r="B666" t="s">
        <v>1217</v>
      </c>
      <c r="C666" s="3">
        <v>24738</v>
      </c>
      <c r="D666" s="3">
        <v>0</v>
      </c>
      <c r="E666" s="3"/>
      <c r="F666" s="3"/>
      <c r="G666" s="3" t="s">
        <v>482</v>
      </c>
      <c r="H666" s="3" t="s">
        <v>481</v>
      </c>
    </row>
    <row r="667" spans="1:8" x14ac:dyDescent="0.25">
      <c r="A667" t="s">
        <v>10</v>
      </c>
      <c r="B667" t="s">
        <v>1218</v>
      </c>
      <c r="C667" s="3">
        <v>24717</v>
      </c>
      <c r="D667" s="3">
        <v>0</v>
      </c>
      <c r="E667" s="3"/>
      <c r="F667" s="3"/>
      <c r="G667" s="3" t="s">
        <v>482</v>
      </c>
      <c r="H667" s="3" t="s">
        <v>481</v>
      </c>
    </row>
    <row r="668" spans="1:8" x14ac:dyDescent="0.25">
      <c r="A668" t="s">
        <v>10</v>
      </c>
      <c r="B668" t="s">
        <v>1219</v>
      </c>
      <c r="C668" s="3">
        <v>24805</v>
      </c>
      <c r="D668" s="3">
        <v>0</v>
      </c>
      <c r="E668" s="3"/>
      <c r="F668" s="3"/>
      <c r="G668" s="3" t="s">
        <v>482</v>
      </c>
      <c r="H668" s="3" t="s">
        <v>481</v>
      </c>
    </row>
    <row r="669" spans="1:8" x14ac:dyDescent="0.25">
      <c r="A669" t="s">
        <v>10</v>
      </c>
      <c r="B669" t="s">
        <v>1220</v>
      </c>
      <c r="C669" s="3">
        <v>24726</v>
      </c>
      <c r="D669" s="3">
        <v>0</v>
      </c>
      <c r="E669" s="3"/>
      <c r="F669" s="3"/>
      <c r="G669" s="3" t="s">
        <v>482</v>
      </c>
      <c r="H669" s="3" t="s">
        <v>481</v>
      </c>
    </row>
    <row r="670" spans="1:8" x14ac:dyDescent="0.25">
      <c r="A670" t="s">
        <v>10</v>
      </c>
      <c r="B670" t="s">
        <v>1221</v>
      </c>
      <c r="C670" s="3">
        <v>27445</v>
      </c>
      <c r="D670" s="3">
        <v>0</v>
      </c>
      <c r="E670" s="3"/>
      <c r="F670" s="3"/>
      <c r="G670" s="3" t="s">
        <v>481</v>
      </c>
      <c r="H670" s="3" t="s">
        <v>482</v>
      </c>
    </row>
    <row r="671" spans="1:8" x14ac:dyDescent="0.25">
      <c r="A671" t="s">
        <v>10</v>
      </c>
      <c r="B671" t="s">
        <v>1222</v>
      </c>
      <c r="C671" s="3">
        <v>24793</v>
      </c>
      <c r="D671" s="3">
        <v>0</v>
      </c>
      <c r="E671" s="3"/>
      <c r="F671" s="3"/>
      <c r="G671" s="3" t="s">
        <v>482</v>
      </c>
      <c r="H671" s="3" t="s">
        <v>481</v>
      </c>
    </row>
    <row r="672" spans="1:8" x14ac:dyDescent="0.25">
      <c r="A672" t="s">
        <v>10</v>
      </c>
      <c r="B672" t="s">
        <v>1223</v>
      </c>
      <c r="C672" s="3">
        <v>27438</v>
      </c>
      <c r="D672" s="3">
        <v>0</v>
      </c>
      <c r="E672" s="3"/>
      <c r="F672" s="3"/>
      <c r="G672" s="3" t="s">
        <v>482</v>
      </c>
      <c r="H672" s="3" t="s">
        <v>481</v>
      </c>
    </row>
    <row r="673" spans="1:8" x14ac:dyDescent="0.25">
      <c r="A673" t="s">
        <v>10</v>
      </c>
      <c r="B673" t="s">
        <v>1224</v>
      </c>
      <c r="C673" s="3">
        <v>24789</v>
      </c>
      <c r="D673" s="3">
        <v>0</v>
      </c>
      <c r="E673" s="3"/>
      <c r="F673" s="3"/>
      <c r="G673" s="3" t="s">
        <v>482</v>
      </c>
      <c r="H673" s="3" t="s">
        <v>482</v>
      </c>
    </row>
    <row r="674" spans="1:8" x14ac:dyDescent="0.25">
      <c r="A674" t="s">
        <v>10</v>
      </c>
      <c r="B674" t="s">
        <v>1225</v>
      </c>
      <c r="C674" s="3">
        <v>24713</v>
      </c>
      <c r="D674" s="3">
        <v>0</v>
      </c>
      <c r="E674" s="3"/>
      <c r="F674" s="3"/>
      <c r="G674" s="3" t="s">
        <v>482</v>
      </c>
      <c r="H674" s="3" t="s">
        <v>482</v>
      </c>
    </row>
    <row r="675" spans="1:8" x14ac:dyDescent="0.25">
      <c r="A675" t="s">
        <v>10</v>
      </c>
      <c r="B675" t="s">
        <v>1226</v>
      </c>
      <c r="C675" s="3">
        <v>27327</v>
      </c>
      <c r="D675" s="3">
        <v>0</v>
      </c>
      <c r="E675" s="3"/>
      <c r="F675" s="3"/>
      <c r="G675" s="3" t="s">
        <v>481</v>
      </c>
      <c r="H675" s="3" t="s">
        <v>482</v>
      </c>
    </row>
    <row r="676" spans="1:8" x14ac:dyDescent="0.25">
      <c r="A676" t="s">
        <v>10</v>
      </c>
      <c r="B676" t="s">
        <v>1227</v>
      </c>
      <c r="C676" s="3">
        <v>24755</v>
      </c>
      <c r="D676" s="3">
        <v>0</v>
      </c>
      <c r="E676" s="3"/>
      <c r="F676" s="3"/>
      <c r="G676" s="3" t="s">
        <v>481</v>
      </c>
      <c r="H676" s="3" t="s">
        <v>482</v>
      </c>
    </row>
    <row r="677" spans="1:8" x14ac:dyDescent="0.25">
      <c r="A677" t="s">
        <v>10</v>
      </c>
      <c r="B677" t="s">
        <v>1228</v>
      </c>
      <c r="C677" s="3">
        <v>24745</v>
      </c>
      <c r="D677" s="3">
        <v>0</v>
      </c>
      <c r="E677" s="3"/>
      <c r="F677" s="3"/>
      <c r="G677" s="3" t="s">
        <v>481</v>
      </c>
      <c r="H677" s="3" t="s">
        <v>482</v>
      </c>
    </row>
    <row r="678" spans="1:8" x14ac:dyDescent="0.25">
      <c r="A678" t="s">
        <v>10</v>
      </c>
      <c r="B678" t="s">
        <v>1229</v>
      </c>
      <c r="C678" s="3">
        <v>25135</v>
      </c>
      <c r="D678" s="3">
        <v>0</v>
      </c>
      <c r="E678" s="3"/>
      <c r="F678" s="3"/>
      <c r="G678" s="3" t="s">
        <v>481</v>
      </c>
      <c r="H678" s="3" t="s">
        <v>482</v>
      </c>
    </row>
    <row r="679" spans="1:8" x14ac:dyDescent="0.25">
      <c r="A679" t="s">
        <v>10</v>
      </c>
      <c r="B679" t="s">
        <v>1230</v>
      </c>
      <c r="C679" s="3">
        <v>27450</v>
      </c>
      <c r="D679" s="305">
        <v>99.204705099999998</v>
      </c>
      <c r="E679" s="3"/>
      <c r="F679" s="3"/>
      <c r="G679" s="3" t="s">
        <v>481</v>
      </c>
      <c r="H679" s="3" t="s">
        <v>482</v>
      </c>
    </row>
    <row r="680" spans="1:8" x14ac:dyDescent="0.25">
      <c r="A680" t="s">
        <v>10</v>
      </c>
      <c r="B680" t="s">
        <v>1231</v>
      </c>
      <c r="C680" s="3">
        <v>28577</v>
      </c>
      <c r="D680" s="3">
        <v>0</v>
      </c>
      <c r="E680" s="3"/>
      <c r="F680" s="3"/>
      <c r="G680" s="3" t="s">
        <v>481</v>
      </c>
      <c r="H680" s="3" t="s">
        <v>482</v>
      </c>
    </row>
    <row r="681" spans="1:8" x14ac:dyDescent="0.25">
      <c r="A681" t="s">
        <v>10</v>
      </c>
      <c r="B681" t="s">
        <v>1232</v>
      </c>
      <c r="C681" s="3">
        <v>24708</v>
      </c>
      <c r="D681" s="305">
        <v>84.592675099999994</v>
      </c>
      <c r="E681" s="3"/>
      <c r="F681" s="3"/>
      <c r="G681" s="3" t="s">
        <v>481</v>
      </c>
      <c r="H681" s="3" t="s">
        <v>482</v>
      </c>
    </row>
    <row r="682" spans="1:8" x14ac:dyDescent="0.25">
      <c r="A682" t="s">
        <v>10</v>
      </c>
      <c r="B682" t="s">
        <v>1233</v>
      </c>
      <c r="C682" s="3">
        <v>25134</v>
      </c>
      <c r="D682" s="3">
        <v>0</v>
      </c>
      <c r="E682" s="3"/>
      <c r="F682" s="3"/>
      <c r="G682" s="3" t="s">
        <v>481</v>
      </c>
      <c r="H682" s="3" t="s">
        <v>482</v>
      </c>
    </row>
    <row r="683" spans="1:8" x14ac:dyDescent="0.25">
      <c r="A683" t="s">
        <v>10</v>
      </c>
      <c r="B683" t="s">
        <v>1234</v>
      </c>
      <c r="C683" s="3">
        <v>26911</v>
      </c>
      <c r="D683" s="305">
        <v>94.982834999999994</v>
      </c>
      <c r="E683" s="3"/>
      <c r="F683" s="3"/>
      <c r="G683" s="3" t="s">
        <v>481</v>
      </c>
      <c r="H683" s="3" t="s">
        <v>482</v>
      </c>
    </row>
    <row r="684" spans="1:8" x14ac:dyDescent="0.25">
      <c r="A684" t="s">
        <v>10</v>
      </c>
      <c r="B684" t="s">
        <v>1235</v>
      </c>
      <c r="C684" s="3">
        <v>27425</v>
      </c>
      <c r="D684" s="305">
        <v>86.164951799999997</v>
      </c>
      <c r="E684" s="3"/>
      <c r="F684" s="3"/>
      <c r="G684" s="3" t="s">
        <v>482</v>
      </c>
      <c r="H684" s="3" t="s">
        <v>482</v>
      </c>
    </row>
    <row r="685" spans="1:8" x14ac:dyDescent="0.25">
      <c r="A685" t="s">
        <v>10</v>
      </c>
      <c r="B685" t="s">
        <v>1236</v>
      </c>
      <c r="C685" s="3">
        <v>24704</v>
      </c>
      <c r="D685" s="3">
        <v>0</v>
      </c>
      <c r="E685" s="3"/>
      <c r="F685" s="3"/>
      <c r="G685" s="3" t="s">
        <v>481</v>
      </c>
      <c r="H685" s="3" t="s">
        <v>482</v>
      </c>
    </row>
    <row r="686" spans="1:8" x14ac:dyDescent="0.25">
      <c r="A686" t="s">
        <v>10</v>
      </c>
      <c r="B686" s="316" t="s">
        <v>1237</v>
      </c>
      <c r="C686" s="3">
        <v>47090</v>
      </c>
      <c r="D686" s="3">
        <v>0</v>
      </c>
      <c r="E686" s="3"/>
      <c r="F686" s="3" t="s">
        <v>480</v>
      </c>
      <c r="G686" s="3" t="s">
        <v>481</v>
      </c>
      <c r="H686" s="3" t="s">
        <v>482</v>
      </c>
    </row>
    <row r="687" spans="1:8" x14ac:dyDescent="0.25">
      <c r="A687" t="s">
        <v>10</v>
      </c>
      <c r="B687" s="316" t="s">
        <v>1238</v>
      </c>
      <c r="C687" s="3">
        <v>47092</v>
      </c>
      <c r="D687" s="3">
        <v>0</v>
      </c>
      <c r="E687" s="3"/>
      <c r="F687" s="3" t="s">
        <v>480</v>
      </c>
      <c r="G687" s="3" t="s">
        <v>481</v>
      </c>
      <c r="H687" s="3" t="s">
        <v>482</v>
      </c>
    </row>
    <row r="688" spans="1:8" x14ac:dyDescent="0.25">
      <c r="A688" t="s">
        <v>10</v>
      </c>
      <c r="B688" t="s">
        <v>1239</v>
      </c>
      <c r="C688" s="3">
        <v>27470</v>
      </c>
      <c r="D688" s="3">
        <v>0</v>
      </c>
      <c r="E688" s="3"/>
      <c r="F688" s="3"/>
      <c r="G688" s="3" t="s">
        <v>481</v>
      </c>
      <c r="H688" s="3" t="s">
        <v>482</v>
      </c>
    </row>
    <row r="689" spans="1:8" x14ac:dyDescent="0.25">
      <c r="A689" t="s">
        <v>10</v>
      </c>
      <c r="B689" s="316" t="s">
        <v>1240</v>
      </c>
      <c r="C689" s="3">
        <v>29806</v>
      </c>
      <c r="D689" s="3">
        <v>0</v>
      </c>
      <c r="E689" s="3"/>
      <c r="F689" s="3" t="s">
        <v>480</v>
      </c>
      <c r="G689" s="3" t="s">
        <v>481</v>
      </c>
      <c r="H689" s="3" t="s">
        <v>482</v>
      </c>
    </row>
    <row r="690" spans="1:8" x14ac:dyDescent="0.25">
      <c r="A690" t="s">
        <v>10</v>
      </c>
      <c r="B690" t="s">
        <v>1241</v>
      </c>
      <c r="C690" s="3">
        <v>29808</v>
      </c>
      <c r="D690" s="305">
        <v>21.373767900000001</v>
      </c>
      <c r="E690" s="3"/>
      <c r="F690" s="3"/>
      <c r="G690" s="3" t="s">
        <v>481</v>
      </c>
      <c r="H690" s="3" t="s">
        <v>482</v>
      </c>
    </row>
    <row r="691" spans="1:8" x14ac:dyDescent="0.25">
      <c r="A691" t="s">
        <v>10</v>
      </c>
      <c r="B691" t="s">
        <v>1242</v>
      </c>
      <c r="C691" s="3">
        <v>24754</v>
      </c>
      <c r="D691" s="305">
        <v>66.971811099999996</v>
      </c>
      <c r="E691" s="3"/>
      <c r="F691" s="3"/>
      <c r="G691" s="3" t="s">
        <v>481</v>
      </c>
      <c r="H691" s="3" t="s">
        <v>482</v>
      </c>
    </row>
    <row r="692" spans="1:8" x14ac:dyDescent="0.25">
      <c r="A692" t="s">
        <v>10</v>
      </c>
      <c r="B692" s="315" t="s">
        <v>1243</v>
      </c>
      <c r="C692" s="3">
        <v>26916</v>
      </c>
      <c r="D692" s="305">
        <v>23.170117399999999</v>
      </c>
      <c r="E692" s="3" t="s">
        <v>480</v>
      </c>
      <c r="F692" s="3"/>
      <c r="G692" s="3" t="s">
        <v>481</v>
      </c>
      <c r="H692" s="3" t="s">
        <v>482</v>
      </c>
    </row>
    <row r="693" spans="1:8" x14ac:dyDescent="0.25">
      <c r="A693" t="s">
        <v>10</v>
      </c>
      <c r="B693" t="s">
        <v>1244</v>
      </c>
      <c r="C693" s="3">
        <v>24722</v>
      </c>
      <c r="D693" s="305">
        <v>0.47284320000000002</v>
      </c>
      <c r="E693" s="3"/>
      <c r="F693" s="3"/>
      <c r="G693" s="3" t="s">
        <v>482</v>
      </c>
      <c r="H693" s="3" t="s">
        <v>481</v>
      </c>
    </row>
    <row r="694" spans="1:8" x14ac:dyDescent="0.25">
      <c r="A694" t="s">
        <v>10</v>
      </c>
      <c r="B694" t="s">
        <v>1245</v>
      </c>
      <c r="C694" s="3">
        <v>24796</v>
      </c>
      <c r="D694" s="3">
        <v>0</v>
      </c>
      <c r="E694" s="3"/>
      <c r="F694" s="3"/>
      <c r="G694" s="3" t="s">
        <v>482</v>
      </c>
      <c r="H694" s="3" t="s">
        <v>482</v>
      </c>
    </row>
    <row r="695" spans="1:8" x14ac:dyDescent="0.25">
      <c r="A695" t="s">
        <v>10</v>
      </c>
      <c r="B695" t="s">
        <v>1246</v>
      </c>
      <c r="C695" s="3">
        <v>24803</v>
      </c>
      <c r="D695" s="305">
        <v>60.230416300000002</v>
      </c>
      <c r="E695" s="3"/>
      <c r="F695" s="3"/>
      <c r="G695" s="3" t="s">
        <v>481</v>
      </c>
      <c r="H695" s="3" t="s">
        <v>482</v>
      </c>
    </row>
    <row r="696" spans="1:8" x14ac:dyDescent="0.25">
      <c r="A696" t="s">
        <v>10</v>
      </c>
      <c r="B696" t="s">
        <v>1247</v>
      </c>
      <c r="C696" s="3">
        <v>24689</v>
      </c>
      <c r="D696" s="305">
        <v>89.676219700000004</v>
      </c>
      <c r="E696" s="3"/>
      <c r="F696" s="3"/>
      <c r="G696" s="3" t="s">
        <v>481</v>
      </c>
      <c r="H696" s="3" t="s">
        <v>482</v>
      </c>
    </row>
    <row r="697" spans="1:8" x14ac:dyDescent="0.25">
      <c r="A697" t="s">
        <v>10</v>
      </c>
      <c r="B697" s="316" t="s">
        <v>1248</v>
      </c>
      <c r="C697" s="3">
        <v>47094</v>
      </c>
      <c r="D697" s="3">
        <v>0</v>
      </c>
      <c r="E697" s="3"/>
      <c r="F697" s="3" t="s">
        <v>480</v>
      </c>
      <c r="G697" s="3" t="s">
        <v>481</v>
      </c>
      <c r="H697" s="3" t="s">
        <v>482</v>
      </c>
    </row>
    <row r="698" spans="1:8" x14ac:dyDescent="0.25">
      <c r="A698" t="s">
        <v>10</v>
      </c>
      <c r="B698" t="s">
        <v>1249</v>
      </c>
      <c r="C698" s="3">
        <v>26272</v>
      </c>
      <c r="D698" s="305">
        <v>86.626021800000004</v>
      </c>
      <c r="E698" s="3"/>
      <c r="F698" s="3"/>
      <c r="G698" s="3" t="s">
        <v>481</v>
      </c>
      <c r="H698" s="3" t="s">
        <v>482</v>
      </c>
    </row>
    <row r="699" spans="1:8" x14ac:dyDescent="0.25">
      <c r="A699" t="s">
        <v>10</v>
      </c>
      <c r="B699" s="316" t="s">
        <v>1250</v>
      </c>
      <c r="C699" s="3">
        <v>47095</v>
      </c>
      <c r="D699" s="3">
        <v>0</v>
      </c>
      <c r="E699" s="3"/>
      <c r="F699" s="3" t="s">
        <v>480</v>
      </c>
      <c r="G699" s="3" t="s">
        <v>481</v>
      </c>
      <c r="H699" s="3" t="s">
        <v>482</v>
      </c>
    </row>
    <row r="700" spans="1:8" x14ac:dyDescent="0.25">
      <c r="A700" t="s">
        <v>10</v>
      </c>
      <c r="B700" t="s">
        <v>1251</v>
      </c>
      <c r="C700" s="3">
        <v>24759</v>
      </c>
      <c r="D700" s="3">
        <v>0</v>
      </c>
      <c r="E700" s="3"/>
      <c r="F700" s="3"/>
      <c r="G700" s="3" t="s">
        <v>481</v>
      </c>
      <c r="H700" s="3" t="s">
        <v>482</v>
      </c>
    </row>
    <row r="701" spans="1:8" x14ac:dyDescent="0.25">
      <c r="A701" t="s">
        <v>10</v>
      </c>
      <c r="B701" s="316" t="s">
        <v>1252</v>
      </c>
      <c r="C701" s="3">
        <v>47097</v>
      </c>
      <c r="D701" s="3">
        <v>0</v>
      </c>
      <c r="E701" s="3"/>
      <c r="F701" s="3" t="s">
        <v>480</v>
      </c>
      <c r="G701" s="3" t="s">
        <v>481</v>
      </c>
      <c r="H701" s="3" t="s">
        <v>482</v>
      </c>
    </row>
    <row r="702" spans="1:8" x14ac:dyDescent="0.25">
      <c r="A702" t="s">
        <v>10</v>
      </c>
      <c r="B702" s="316" t="s">
        <v>1253</v>
      </c>
      <c r="C702" s="3">
        <v>47098</v>
      </c>
      <c r="D702" s="305">
        <v>99.999999599999995</v>
      </c>
      <c r="E702" s="3"/>
      <c r="F702" s="3" t="s">
        <v>480</v>
      </c>
      <c r="G702" s="3" t="s">
        <v>481</v>
      </c>
      <c r="H702" s="3" t="s">
        <v>482</v>
      </c>
    </row>
    <row r="703" spans="1:8" x14ac:dyDescent="0.25">
      <c r="A703" t="s">
        <v>10</v>
      </c>
      <c r="B703" t="s">
        <v>1254</v>
      </c>
      <c r="C703" s="3">
        <v>27402</v>
      </c>
      <c r="D703" s="3">
        <v>0</v>
      </c>
      <c r="E703" s="3"/>
      <c r="F703" s="3"/>
      <c r="G703" s="3" t="s">
        <v>481</v>
      </c>
      <c r="H703" s="3" t="s">
        <v>482</v>
      </c>
    </row>
    <row r="704" spans="1:8" x14ac:dyDescent="0.25">
      <c r="A704" t="s">
        <v>10</v>
      </c>
      <c r="B704" t="s">
        <v>1255</v>
      </c>
      <c r="C704" s="3">
        <v>26917</v>
      </c>
      <c r="D704" s="305">
        <v>95.581276599999995</v>
      </c>
      <c r="E704" s="3"/>
      <c r="F704" s="3"/>
      <c r="G704" s="3" t="s">
        <v>481</v>
      </c>
      <c r="H704" s="3" t="s">
        <v>482</v>
      </c>
    </row>
    <row r="705" spans="1:8" x14ac:dyDescent="0.25">
      <c r="A705" t="s">
        <v>10</v>
      </c>
      <c r="B705" s="316" t="s">
        <v>1256</v>
      </c>
      <c r="C705" s="3">
        <v>24739</v>
      </c>
      <c r="D705" s="305">
        <v>58.538032399999999</v>
      </c>
      <c r="E705" s="3"/>
      <c r="F705" s="3" t="s">
        <v>480</v>
      </c>
      <c r="G705" s="3" t="s">
        <v>482</v>
      </c>
      <c r="H705" s="3" t="s">
        <v>482</v>
      </c>
    </row>
    <row r="706" spans="1:8" x14ac:dyDescent="0.25">
      <c r="A706" t="s">
        <v>10</v>
      </c>
      <c r="B706" t="s">
        <v>1257</v>
      </c>
      <c r="C706" s="3">
        <v>24716</v>
      </c>
      <c r="D706" s="305">
        <v>94.53528</v>
      </c>
      <c r="E706" s="3"/>
      <c r="F706" s="3"/>
      <c r="G706" s="3" t="s">
        <v>481</v>
      </c>
      <c r="H706" s="3" t="s">
        <v>482</v>
      </c>
    </row>
    <row r="707" spans="1:8" x14ac:dyDescent="0.25">
      <c r="A707" t="s">
        <v>10</v>
      </c>
      <c r="B707" t="s">
        <v>1258</v>
      </c>
      <c r="C707" s="3">
        <v>24807</v>
      </c>
      <c r="D707" s="305">
        <v>86.788156700000002</v>
      </c>
      <c r="E707" s="3"/>
      <c r="F707" s="3"/>
      <c r="G707" s="3" t="s">
        <v>482</v>
      </c>
      <c r="H707" s="3" t="s">
        <v>482</v>
      </c>
    </row>
    <row r="708" spans="1:8" x14ac:dyDescent="0.25">
      <c r="A708" t="s">
        <v>10</v>
      </c>
      <c r="B708" t="s">
        <v>1259</v>
      </c>
      <c r="C708" s="3">
        <v>24778</v>
      </c>
      <c r="D708" s="305">
        <v>90.913736299999997</v>
      </c>
      <c r="E708" s="3"/>
      <c r="F708" s="3"/>
      <c r="G708" s="3" t="s">
        <v>481</v>
      </c>
      <c r="H708" s="3" t="s">
        <v>482</v>
      </c>
    </row>
    <row r="709" spans="1:8" x14ac:dyDescent="0.25">
      <c r="A709" t="s">
        <v>10</v>
      </c>
      <c r="B709" t="s">
        <v>1260</v>
      </c>
      <c r="C709" s="3">
        <v>24753</v>
      </c>
      <c r="D709" s="305">
        <v>87.412104400000004</v>
      </c>
      <c r="E709" s="3"/>
      <c r="F709" s="3"/>
      <c r="G709" s="3" t="s">
        <v>481</v>
      </c>
      <c r="H709" s="3" t="s">
        <v>482</v>
      </c>
    </row>
    <row r="710" spans="1:8" x14ac:dyDescent="0.25">
      <c r="A710" t="s">
        <v>10</v>
      </c>
      <c r="B710" t="s">
        <v>1261</v>
      </c>
      <c r="C710" s="3">
        <v>27446</v>
      </c>
      <c r="D710" s="305">
        <v>69.027033200000005</v>
      </c>
      <c r="E710" s="3"/>
      <c r="F710" s="3"/>
      <c r="G710" s="3" t="s">
        <v>481</v>
      </c>
      <c r="H710" s="3" t="s">
        <v>482</v>
      </c>
    </row>
    <row r="711" spans="1:8" x14ac:dyDescent="0.25">
      <c r="A711" t="s">
        <v>10</v>
      </c>
      <c r="B711" t="s">
        <v>1262</v>
      </c>
      <c r="C711" s="3">
        <v>24756</v>
      </c>
      <c r="D711" s="305">
        <v>83.802321699999993</v>
      </c>
      <c r="E711" s="3"/>
      <c r="F711" s="3"/>
      <c r="G711" s="3" t="s">
        <v>481</v>
      </c>
      <c r="H711" s="3" t="s">
        <v>482</v>
      </c>
    </row>
    <row r="712" spans="1:8" x14ac:dyDescent="0.25">
      <c r="A712" t="s">
        <v>10</v>
      </c>
      <c r="B712" t="s">
        <v>1263</v>
      </c>
      <c r="C712" s="3">
        <v>24728</v>
      </c>
      <c r="D712" s="305">
        <v>84.682737700000004</v>
      </c>
      <c r="E712" s="3"/>
      <c r="F712" s="3"/>
      <c r="G712" s="3" t="s">
        <v>481</v>
      </c>
      <c r="H712" s="3" t="s">
        <v>482</v>
      </c>
    </row>
    <row r="713" spans="1:8" x14ac:dyDescent="0.25">
      <c r="A713" t="s">
        <v>10</v>
      </c>
      <c r="B713" t="s">
        <v>1264</v>
      </c>
      <c r="C713" s="3">
        <v>24678</v>
      </c>
      <c r="D713" s="305">
        <v>97.216422699999995</v>
      </c>
      <c r="E713" s="3"/>
      <c r="F713" s="3"/>
      <c r="G713" s="3" t="s">
        <v>481</v>
      </c>
      <c r="H713" s="3" t="s">
        <v>482</v>
      </c>
    </row>
    <row r="714" spans="1:8" x14ac:dyDescent="0.25">
      <c r="A714" t="s">
        <v>10</v>
      </c>
      <c r="B714" t="s">
        <v>1265</v>
      </c>
      <c r="C714" s="3">
        <v>24787</v>
      </c>
      <c r="D714" s="305">
        <v>70.6007161</v>
      </c>
      <c r="E714" s="3"/>
      <c r="F714" s="3"/>
      <c r="G714" s="3" t="s">
        <v>481</v>
      </c>
      <c r="H714" s="3" t="s">
        <v>482</v>
      </c>
    </row>
    <row r="715" spans="1:8" x14ac:dyDescent="0.25">
      <c r="A715" t="s">
        <v>10</v>
      </c>
      <c r="B715" t="s">
        <v>1266</v>
      </c>
      <c r="C715" s="3">
        <v>24703</v>
      </c>
      <c r="D715" s="305">
        <v>98.326475400000007</v>
      </c>
      <c r="E715" s="3"/>
      <c r="F715" s="3"/>
      <c r="G715" s="3" t="s">
        <v>481</v>
      </c>
      <c r="H715" s="3" t="s">
        <v>482</v>
      </c>
    </row>
    <row r="716" spans="1:8" x14ac:dyDescent="0.25">
      <c r="A716" t="s">
        <v>10</v>
      </c>
      <c r="B716" t="s">
        <v>1267</v>
      </c>
      <c r="C716" s="3">
        <v>24762</v>
      </c>
      <c r="D716" s="305">
        <v>99.061014200000002</v>
      </c>
      <c r="E716" s="3"/>
      <c r="F716" s="3"/>
      <c r="G716" s="3" t="s">
        <v>481</v>
      </c>
      <c r="H716" s="3" t="s">
        <v>482</v>
      </c>
    </row>
    <row r="717" spans="1:8" x14ac:dyDescent="0.25">
      <c r="A717" t="s">
        <v>10</v>
      </c>
      <c r="B717" t="s">
        <v>1268</v>
      </c>
      <c r="C717" s="3">
        <v>24691</v>
      </c>
      <c r="D717" s="305">
        <v>7.3161643999999999</v>
      </c>
      <c r="E717" s="3"/>
      <c r="F717" s="3"/>
      <c r="G717" s="3" t="s">
        <v>481</v>
      </c>
      <c r="H717" s="3" t="s">
        <v>482</v>
      </c>
    </row>
    <row r="718" spans="1:8" x14ac:dyDescent="0.25">
      <c r="A718" t="s">
        <v>10</v>
      </c>
      <c r="B718" t="s">
        <v>1269</v>
      </c>
      <c r="C718" s="3">
        <v>24785</v>
      </c>
      <c r="D718" s="305">
        <v>88.421954099999994</v>
      </c>
      <c r="E718" s="3"/>
      <c r="F718" s="3"/>
      <c r="G718" s="3" t="s">
        <v>481</v>
      </c>
      <c r="H718" s="3" t="s">
        <v>482</v>
      </c>
    </row>
    <row r="719" spans="1:8" x14ac:dyDescent="0.25">
      <c r="A719" t="s">
        <v>10</v>
      </c>
      <c r="B719" t="s">
        <v>1270</v>
      </c>
      <c r="C719" s="3">
        <v>24763</v>
      </c>
      <c r="D719" s="305">
        <v>89.645973299999994</v>
      </c>
      <c r="E719" s="3"/>
      <c r="F719" s="3"/>
      <c r="G719" s="3" t="s">
        <v>481</v>
      </c>
      <c r="H719" s="3" t="s">
        <v>482</v>
      </c>
    </row>
    <row r="720" spans="1:8" x14ac:dyDescent="0.25">
      <c r="A720" t="s">
        <v>10</v>
      </c>
      <c r="B720" t="s">
        <v>1271</v>
      </c>
      <c r="C720" s="3">
        <v>24757</v>
      </c>
      <c r="D720" s="305">
        <v>82.762724000000006</v>
      </c>
      <c r="E720" s="3"/>
      <c r="F720" s="3"/>
      <c r="G720" s="3" t="s">
        <v>481</v>
      </c>
      <c r="H720" s="3" t="s">
        <v>482</v>
      </c>
    </row>
    <row r="721" spans="1:8" x14ac:dyDescent="0.25">
      <c r="A721" t="s">
        <v>10</v>
      </c>
      <c r="B721" t="s">
        <v>1272</v>
      </c>
      <c r="C721" s="3">
        <v>24690</v>
      </c>
      <c r="D721" s="305">
        <v>96.664763100000002</v>
      </c>
      <c r="E721" s="3"/>
      <c r="F721" s="3"/>
      <c r="G721" s="3" t="s">
        <v>481</v>
      </c>
      <c r="H721" s="3" t="s">
        <v>482</v>
      </c>
    </row>
    <row r="722" spans="1:8" x14ac:dyDescent="0.25">
      <c r="A722" t="s">
        <v>10</v>
      </c>
      <c r="B722" t="s">
        <v>1273</v>
      </c>
      <c r="C722" s="3">
        <v>24779</v>
      </c>
      <c r="D722" s="305">
        <v>89.874228000000002</v>
      </c>
      <c r="E722" s="3"/>
      <c r="F722" s="3"/>
      <c r="G722" s="3" t="s">
        <v>481</v>
      </c>
      <c r="H722" s="3" t="s">
        <v>482</v>
      </c>
    </row>
    <row r="723" spans="1:8" x14ac:dyDescent="0.25">
      <c r="A723" t="s">
        <v>10</v>
      </c>
      <c r="B723" t="s">
        <v>1274</v>
      </c>
      <c r="C723" s="3">
        <v>25108</v>
      </c>
      <c r="D723" s="3">
        <v>0</v>
      </c>
      <c r="E723" s="3"/>
      <c r="F723" s="3"/>
      <c r="G723" s="3" t="s">
        <v>481</v>
      </c>
      <c r="H723" s="3" t="s">
        <v>482</v>
      </c>
    </row>
    <row r="724" spans="1:8" x14ac:dyDescent="0.25">
      <c r="A724" t="s">
        <v>10</v>
      </c>
      <c r="B724" t="s">
        <v>1275</v>
      </c>
      <c r="C724" s="3">
        <v>27330</v>
      </c>
      <c r="D724" s="3">
        <v>0</v>
      </c>
      <c r="E724" s="3"/>
      <c r="F724" s="3"/>
      <c r="G724" s="3" t="s">
        <v>482</v>
      </c>
      <c r="H724" s="3" t="s">
        <v>482</v>
      </c>
    </row>
    <row r="725" spans="1:8" x14ac:dyDescent="0.25">
      <c r="A725" t="s">
        <v>10</v>
      </c>
      <c r="B725" t="s">
        <v>1276</v>
      </c>
      <c r="C725" s="3">
        <v>27440</v>
      </c>
      <c r="D725" s="3">
        <v>0</v>
      </c>
      <c r="E725" s="3"/>
      <c r="F725" s="3"/>
      <c r="G725" s="3" t="s">
        <v>482</v>
      </c>
      <c r="H725" s="3" t="s">
        <v>482</v>
      </c>
    </row>
    <row r="726" spans="1:8" x14ac:dyDescent="0.25">
      <c r="A726" t="s">
        <v>10</v>
      </c>
      <c r="B726" t="s">
        <v>1277</v>
      </c>
      <c r="C726" s="3">
        <v>27400</v>
      </c>
      <c r="D726" s="3">
        <v>0</v>
      </c>
      <c r="E726" s="3"/>
      <c r="F726" s="3"/>
      <c r="G726" s="3" t="s">
        <v>481</v>
      </c>
      <c r="H726" s="3" t="s">
        <v>482</v>
      </c>
    </row>
    <row r="727" spans="1:8" x14ac:dyDescent="0.25">
      <c r="A727" t="s">
        <v>10</v>
      </c>
      <c r="B727" t="s">
        <v>1278</v>
      </c>
      <c r="C727" s="3">
        <v>27441</v>
      </c>
      <c r="D727" s="3">
        <v>0</v>
      </c>
      <c r="E727" s="3"/>
      <c r="F727" s="3"/>
      <c r="G727" s="3" t="s">
        <v>482</v>
      </c>
      <c r="H727" s="3" t="s">
        <v>482</v>
      </c>
    </row>
    <row r="728" spans="1:8" x14ac:dyDescent="0.25">
      <c r="A728" t="s">
        <v>10</v>
      </c>
      <c r="B728" t="s">
        <v>1279</v>
      </c>
      <c r="C728" s="3">
        <v>27401</v>
      </c>
      <c r="D728" s="3">
        <v>0</v>
      </c>
      <c r="E728" s="3"/>
      <c r="F728" s="3"/>
      <c r="G728" s="3" t="s">
        <v>481</v>
      </c>
      <c r="H728" s="3" t="s">
        <v>482</v>
      </c>
    </row>
    <row r="729" spans="1:8" x14ac:dyDescent="0.25">
      <c r="A729" t="s">
        <v>10</v>
      </c>
      <c r="B729" t="s">
        <v>1280</v>
      </c>
      <c r="C729" s="3">
        <v>27319</v>
      </c>
      <c r="D729" s="3">
        <v>0</v>
      </c>
      <c r="E729" s="3"/>
      <c r="F729" s="3"/>
      <c r="G729" s="3" t="s">
        <v>481</v>
      </c>
      <c r="H729" s="3" t="s">
        <v>482</v>
      </c>
    </row>
    <row r="730" spans="1:8" x14ac:dyDescent="0.25">
      <c r="A730" t="s">
        <v>10</v>
      </c>
      <c r="B730" t="s">
        <v>1281</v>
      </c>
      <c r="C730" s="3">
        <v>24677</v>
      </c>
      <c r="D730" s="305">
        <v>0.17074490000000001</v>
      </c>
      <c r="E730" s="3"/>
      <c r="F730" s="3"/>
      <c r="G730" s="3" t="s">
        <v>481</v>
      </c>
      <c r="H730" s="3" t="s">
        <v>482</v>
      </c>
    </row>
    <row r="731" spans="1:8" x14ac:dyDescent="0.25">
      <c r="A731" t="s">
        <v>10</v>
      </c>
      <c r="B731" t="s">
        <v>1282</v>
      </c>
      <c r="C731" s="3">
        <v>27461</v>
      </c>
      <c r="D731" s="3">
        <v>0</v>
      </c>
      <c r="E731" s="3"/>
      <c r="F731" s="3"/>
      <c r="G731" s="3" t="s">
        <v>482</v>
      </c>
      <c r="H731" s="3" t="s">
        <v>481</v>
      </c>
    </row>
    <row r="732" spans="1:8" x14ac:dyDescent="0.25">
      <c r="A732" t="s">
        <v>10</v>
      </c>
      <c r="B732" t="s">
        <v>1283</v>
      </c>
      <c r="C732" s="3">
        <v>27393</v>
      </c>
      <c r="D732" s="3">
        <v>0</v>
      </c>
      <c r="E732" s="3"/>
      <c r="F732" s="3"/>
      <c r="G732" s="3" t="s">
        <v>482</v>
      </c>
      <c r="H732" s="3" t="s">
        <v>482</v>
      </c>
    </row>
    <row r="733" spans="1:8" x14ac:dyDescent="0.25">
      <c r="A733" t="s">
        <v>10</v>
      </c>
      <c r="B733" t="s">
        <v>1284</v>
      </c>
      <c r="C733" s="3">
        <v>27442</v>
      </c>
      <c r="D733" s="3">
        <v>0</v>
      </c>
      <c r="E733" s="3"/>
      <c r="F733" s="3"/>
      <c r="G733" s="3" t="s">
        <v>482</v>
      </c>
      <c r="H733" s="3" t="s">
        <v>482</v>
      </c>
    </row>
    <row r="734" spans="1:8" x14ac:dyDescent="0.25">
      <c r="A734" t="s">
        <v>10</v>
      </c>
      <c r="B734" t="s">
        <v>1285</v>
      </c>
      <c r="C734" s="3">
        <v>24760</v>
      </c>
      <c r="D734" s="3">
        <v>0</v>
      </c>
      <c r="E734" s="3"/>
      <c r="F734" s="3"/>
      <c r="G734" s="3" t="s">
        <v>482</v>
      </c>
      <c r="H734" s="3" t="s">
        <v>482</v>
      </c>
    </row>
    <row r="735" spans="1:8" x14ac:dyDescent="0.25">
      <c r="A735" t="s">
        <v>10</v>
      </c>
      <c r="B735" t="s">
        <v>1286</v>
      </c>
      <c r="C735" s="3">
        <v>27324</v>
      </c>
      <c r="D735" s="3">
        <v>0</v>
      </c>
      <c r="E735" s="3"/>
      <c r="F735" s="3"/>
      <c r="G735" s="3" t="s">
        <v>482</v>
      </c>
      <c r="H735" s="3" t="s">
        <v>481</v>
      </c>
    </row>
    <row r="736" spans="1:8" x14ac:dyDescent="0.25">
      <c r="A736" t="s">
        <v>10</v>
      </c>
      <c r="B736" s="316" t="s">
        <v>1287</v>
      </c>
      <c r="C736" s="3">
        <v>24744</v>
      </c>
      <c r="D736" s="305">
        <v>97.734184799999994</v>
      </c>
      <c r="E736" s="3"/>
      <c r="F736" s="3" t="s">
        <v>480</v>
      </c>
      <c r="G736" s="3" t="s">
        <v>481</v>
      </c>
      <c r="H736" s="3" t="s">
        <v>482</v>
      </c>
    </row>
    <row r="737" spans="1:8" x14ac:dyDescent="0.25">
      <c r="A737" t="s">
        <v>10</v>
      </c>
      <c r="B737" t="s">
        <v>1288</v>
      </c>
      <c r="C737" s="3">
        <v>28568</v>
      </c>
      <c r="D737" s="305">
        <v>93.157225600000004</v>
      </c>
      <c r="E737" s="3"/>
      <c r="F737" s="3"/>
      <c r="G737" s="3" t="s">
        <v>481</v>
      </c>
      <c r="H737" s="3" t="s">
        <v>482</v>
      </c>
    </row>
    <row r="738" spans="1:8" x14ac:dyDescent="0.25">
      <c r="A738" t="s">
        <v>10</v>
      </c>
      <c r="B738" t="s">
        <v>1289</v>
      </c>
      <c r="C738" s="3">
        <v>24720</v>
      </c>
      <c r="D738" s="305">
        <v>87.9424566</v>
      </c>
      <c r="E738" s="3"/>
      <c r="F738" s="3"/>
      <c r="G738" s="3" t="s">
        <v>481</v>
      </c>
      <c r="H738" s="3" t="s">
        <v>482</v>
      </c>
    </row>
    <row r="739" spans="1:8" x14ac:dyDescent="0.25">
      <c r="A739" t="s">
        <v>10</v>
      </c>
      <c r="B739" t="s">
        <v>1290</v>
      </c>
      <c r="C739" s="3">
        <v>24698</v>
      </c>
      <c r="D739" s="305">
        <v>97.208823199999998</v>
      </c>
      <c r="E739" s="3"/>
      <c r="F739" s="3"/>
      <c r="G739" s="3" t="s">
        <v>481</v>
      </c>
      <c r="H739" s="3" t="s">
        <v>482</v>
      </c>
    </row>
    <row r="740" spans="1:8" x14ac:dyDescent="0.25">
      <c r="A740" t="s">
        <v>10</v>
      </c>
      <c r="B740" t="s">
        <v>1291</v>
      </c>
      <c r="C740" s="3">
        <v>26889</v>
      </c>
      <c r="D740" s="305">
        <v>98.646072200000006</v>
      </c>
      <c r="E740" s="3"/>
      <c r="F740" s="3"/>
      <c r="G740" s="3" t="s">
        <v>481</v>
      </c>
      <c r="H740" s="3" t="s">
        <v>482</v>
      </c>
    </row>
    <row r="741" spans="1:8" x14ac:dyDescent="0.25">
      <c r="A741" t="s">
        <v>10</v>
      </c>
      <c r="B741" t="s">
        <v>1292</v>
      </c>
      <c r="C741" s="3">
        <v>24692</v>
      </c>
      <c r="D741" s="305">
        <v>94.176929599999994</v>
      </c>
      <c r="E741" s="3"/>
      <c r="F741" s="3"/>
      <c r="G741" s="3" t="s">
        <v>481</v>
      </c>
      <c r="H741" s="3" t="s">
        <v>482</v>
      </c>
    </row>
    <row r="742" spans="1:8" x14ac:dyDescent="0.25">
      <c r="A742" t="s">
        <v>10</v>
      </c>
      <c r="B742" t="s">
        <v>1293</v>
      </c>
      <c r="C742" s="3">
        <v>24710</v>
      </c>
      <c r="D742" s="305">
        <v>81.907040899999998</v>
      </c>
      <c r="E742" s="3"/>
      <c r="F742" s="3"/>
      <c r="G742" s="3" t="s">
        <v>482</v>
      </c>
      <c r="H742" s="3" t="s">
        <v>482</v>
      </c>
    </row>
    <row r="743" spans="1:8" x14ac:dyDescent="0.25">
      <c r="A743" t="s">
        <v>10</v>
      </c>
      <c r="B743" t="s">
        <v>1294</v>
      </c>
      <c r="C743" s="3">
        <v>24733</v>
      </c>
      <c r="D743" s="305">
        <v>99.099496900000005</v>
      </c>
      <c r="E743" s="3"/>
      <c r="F743" s="3"/>
      <c r="G743" s="3" t="s">
        <v>481</v>
      </c>
      <c r="H743" s="3" t="s">
        <v>482</v>
      </c>
    </row>
    <row r="744" spans="1:8" x14ac:dyDescent="0.25">
      <c r="A744" t="s">
        <v>10</v>
      </c>
      <c r="B744" s="316" t="s">
        <v>1295</v>
      </c>
      <c r="C744" s="3">
        <v>47100</v>
      </c>
      <c r="D744" s="3">
        <v>0</v>
      </c>
      <c r="E744" s="3"/>
      <c r="F744" s="3" t="s">
        <v>480</v>
      </c>
      <c r="G744" s="3" t="s">
        <v>481</v>
      </c>
      <c r="H744" s="3" t="s">
        <v>482</v>
      </c>
    </row>
    <row r="745" spans="1:8" x14ac:dyDescent="0.25">
      <c r="A745" t="s">
        <v>10</v>
      </c>
      <c r="B745" t="s">
        <v>1296</v>
      </c>
      <c r="C745" s="3">
        <v>24705</v>
      </c>
      <c r="D745" s="3">
        <v>0</v>
      </c>
      <c r="E745" s="3"/>
      <c r="F745" s="3"/>
      <c r="G745" s="3" t="s">
        <v>481</v>
      </c>
      <c r="H745" s="3" t="s">
        <v>482</v>
      </c>
    </row>
    <row r="746" spans="1:8" x14ac:dyDescent="0.25">
      <c r="A746" t="s">
        <v>10</v>
      </c>
      <c r="B746" s="315" t="s">
        <v>1297</v>
      </c>
      <c r="C746" s="3">
        <v>45633</v>
      </c>
      <c r="D746" s="3">
        <v>100</v>
      </c>
      <c r="E746" s="3" t="s">
        <v>480</v>
      </c>
      <c r="F746" s="3"/>
      <c r="G746" s="3" t="s">
        <v>481</v>
      </c>
      <c r="H746" s="3" t="s">
        <v>482</v>
      </c>
    </row>
    <row r="747" spans="1:8" x14ac:dyDescent="0.25">
      <c r="A747" t="s">
        <v>10</v>
      </c>
      <c r="B747" s="316" t="s">
        <v>1298</v>
      </c>
      <c r="C747" s="3">
        <v>47101</v>
      </c>
      <c r="D747" s="305">
        <v>99.999999299999999</v>
      </c>
      <c r="E747" s="3"/>
      <c r="F747" s="3" t="s">
        <v>480</v>
      </c>
      <c r="G747" s="3" t="s">
        <v>481</v>
      </c>
      <c r="H747" s="3" t="s">
        <v>482</v>
      </c>
    </row>
    <row r="748" spans="1:8" x14ac:dyDescent="0.25">
      <c r="A748" t="s">
        <v>10</v>
      </c>
      <c r="B748" t="s">
        <v>1299</v>
      </c>
      <c r="C748" s="3">
        <v>24758</v>
      </c>
      <c r="D748" s="305">
        <v>78.804482500000006</v>
      </c>
      <c r="E748" s="3"/>
      <c r="F748" s="3"/>
      <c r="G748" s="3" t="s">
        <v>481</v>
      </c>
      <c r="H748" s="3" t="s">
        <v>482</v>
      </c>
    </row>
    <row r="749" spans="1:8" x14ac:dyDescent="0.25">
      <c r="A749" t="s">
        <v>10</v>
      </c>
      <c r="B749" t="s">
        <v>1300</v>
      </c>
      <c r="C749" s="3">
        <v>28570</v>
      </c>
      <c r="D749" s="305">
        <v>4.4012834999999999</v>
      </c>
      <c r="E749" s="3"/>
      <c r="F749" s="3"/>
      <c r="G749" s="3" t="s">
        <v>482</v>
      </c>
      <c r="H749" s="3" t="s">
        <v>482</v>
      </c>
    </row>
    <row r="750" spans="1:8" x14ac:dyDescent="0.25">
      <c r="A750" t="s">
        <v>10</v>
      </c>
      <c r="B750" t="s">
        <v>1301</v>
      </c>
      <c r="C750" s="3">
        <v>25128</v>
      </c>
      <c r="D750" s="305">
        <v>81.312889499999997</v>
      </c>
      <c r="E750" s="3"/>
      <c r="F750" s="3"/>
      <c r="G750" s="3" t="s">
        <v>482</v>
      </c>
      <c r="H750" s="3" t="s">
        <v>482</v>
      </c>
    </row>
    <row r="751" spans="1:8" x14ac:dyDescent="0.25">
      <c r="A751" t="s">
        <v>10</v>
      </c>
      <c r="B751" t="s">
        <v>1302</v>
      </c>
      <c r="C751" s="3">
        <v>28572</v>
      </c>
      <c r="D751" s="305">
        <v>99.978340399999993</v>
      </c>
      <c r="E751" s="3"/>
      <c r="F751" s="3"/>
      <c r="G751" s="3" t="s">
        <v>482</v>
      </c>
      <c r="H751" s="3" t="s">
        <v>481</v>
      </c>
    </row>
    <row r="752" spans="1:8" x14ac:dyDescent="0.25">
      <c r="A752" t="s">
        <v>10</v>
      </c>
      <c r="B752" t="s">
        <v>1303</v>
      </c>
      <c r="C752" s="3">
        <v>24730</v>
      </c>
      <c r="D752" s="305">
        <v>99.991115899999997</v>
      </c>
      <c r="E752" s="3"/>
      <c r="F752" s="3"/>
      <c r="G752" s="3" t="s">
        <v>481</v>
      </c>
      <c r="H752" s="3" t="s">
        <v>482</v>
      </c>
    </row>
    <row r="753" spans="1:8" x14ac:dyDescent="0.25">
      <c r="A753" t="s">
        <v>10</v>
      </c>
      <c r="B753" t="s">
        <v>1304</v>
      </c>
      <c r="C753" s="3">
        <v>27328</v>
      </c>
      <c r="D753" s="3">
        <v>0</v>
      </c>
      <c r="E753" s="3"/>
      <c r="F753" s="3"/>
      <c r="G753" s="3" t="s">
        <v>481</v>
      </c>
      <c r="H753" s="3" t="s">
        <v>482</v>
      </c>
    </row>
    <row r="754" spans="1:8" x14ac:dyDescent="0.25">
      <c r="A754" t="s">
        <v>10</v>
      </c>
      <c r="B754" s="316" t="s">
        <v>1305</v>
      </c>
      <c r="C754" s="3">
        <v>47102</v>
      </c>
      <c r="D754" s="3">
        <v>0</v>
      </c>
      <c r="E754" s="3"/>
      <c r="F754" s="3" t="s">
        <v>480</v>
      </c>
      <c r="G754" s="3" t="s">
        <v>481</v>
      </c>
      <c r="H754" s="3" t="s">
        <v>482</v>
      </c>
    </row>
    <row r="755" spans="1:8" x14ac:dyDescent="0.25">
      <c r="A755" t="s">
        <v>10</v>
      </c>
      <c r="B755" s="316" t="s">
        <v>1306</v>
      </c>
      <c r="C755" s="3">
        <v>47103</v>
      </c>
      <c r="D755" s="3">
        <v>0</v>
      </c>
      <c r="E755" s="3"/>
      <c r="F755" s="3" t="s">
        <v>480</v>
      </c>
      <c r="G755" s="3" t="s">
        <v>481</v>
      </c>
      <c r="H755" s="3" t="s">
        <v>482</v>
      </c>
    </row>
    <row r="756" spans="1:8" x14ac:dyDescent="0.25">
      <c r="A756" t="s">
        <v>10</v>
      </c>
      <c r="B756" s="315" t="s">
        <v>1307</v>
      </c>
      <c r="C756" s="3">
        <v>24684</v>
      </c>
      <c r="D756" s="3">
        <v>0</v>
      </c>
      <c r="E756" s="3" t="s">
        <v>480</v>
      </c>
      <c r="F756" s="3"/>
      <c r="G756" s="3" t="s">
        <v>481</v>
      </c>
      <c r="H756" s="3" t="s">
        <v>482</v>
      </c>
    </row>
    <row r="757" spans="1:8" x14ac:dyDescent="0.25">
      <c r="A757" t="s">
        <v>10</v>
      </c>
      <c r="B757" t="s">
        <v>1308</v>
      </c>
      <c r="C757" s="3">
        <v>27398</v>
      </c>
      <c r="D757" s="3">
        <v>0</v>
      </c>
      <c r="E757" s="3"/>
      <c r="F757" s="3"/>
      <c r="G757" s="3" t="s">
        <v>481</v>
      </c>
      <c r="H757" s="3" t="s">
        <v>482</v>
      </c>
    </row>
    <row r="758" spans="1:8" x14ac:dyDescent="0.25">
      <c r="A758" t="s">
        <v>10</v>
      </c>
      <c r="B758" t="s">
        <v>1309</v>
      </c>
      <c r="C758" s="3">
        <v>24686</v>
      </c>
      <c r="D758" s="3">
        <v>0</v>
      </c>
      <c r="E758" s="3"/>
      <c r="F758" s="3"/>
      <c r="G758" s="3" t="s">
        <v>481</v>
      </c>
      <c r="H758" s="3" t="s">
        <v>482</v>
      </c>
    </row>
    <row r="759" spans="1:8" x14ac:dyDescent="0.25">
      <c r="A759" t="s">
        <v>10</v>
      </c>
      <c r="B759" t="s">
        <v>1310</v>
      </c>
      <c r="C759" s="3">
        <v>24687</v>
      </c>
      <c r="D759" s="3">
        <v>0</v>
      </c>
      <c r="E759" s="3"/>
      <c r="F759" s="3"/>
      <c r="G759" s="3" t="s">
        <v>481</v>
      </c>
      <c r="H759" s="3" t="s">
        <v>482</v>
      </c>
    </row>
    <row r="760" spans="1:8" x14ac:dyDescent="0.25">
      <c r="A760" t="s">
        <v>10</v>
      </c>
      <c r="B760" s="315" t="s">
        <v>1311</v>
      </c>
      <c r="C760" s="3">
        <v>24680</v>
      </c>
      <c r="D760" s="3">
        <v>0</v>
      </c>
      <c r="E760" s="3" t="s">
        <v>480</v>
      </c>
      <c r="F760" s="3"/>
      <c r="G760" s="3" t="s">
        <v>481</v>
      </c>
      <c r="H760" s="3" t="s">
        <v>482</v>
      </c>
    </row>
    <row r="761" spans="1:8" x14ac:dyDescent="0.25">
      <c r="A761" t="s">
        <v>10</v>
      </c>
      <c r="B761" s="316" t="s">
        <v>1312</v>
      </c>
      <c r="C761" s="3">
        <v>26273</v>
      </c>
      <c r="D761" s="3">
        <v>0</v>
      </c>
      <c r="E761" s="3"/>
      <c r="F761" s="3" t="s">
        <v>480</v>
      </c>
      <c r="G761" s="3" t="s">
        <v>481</v>
      </c>
      <c r="H761" s="3" t="s">
        <v>482</v>
      </c>
    </row>
    <row r="762" spans="1:8" x14ac:dyDescent="0.25">
      <c r="A762" t="s">
        <v>11</v>
      </c>
      <c r="B762" s="316" t="s">
        <v>1313</v>
      </c>
      <c r="C762" s="3">
        <v>29706</v>
      </c>
      <c r="D762" s="3">
        <v>0</v>
      </c>
      <c r="E762" s="3"/>
      <c r="F762" s="3" t="s">
        <v>480</v>
      </c>
      <c r="G762" s="3" t="s">
        <v>481</v>
      </c>
      <c r="H762" s="3" t="s">
        <v>482</v>
      </c>
    </row>
    <row r="763" spans="1:8" x14ac:dyDescent="0.25">
      <c r="A763" t="s">
        <v>11</v>
      </c>
      <c r="B763" t="s">
        <v>1314</v>
      </c>
      <c r="C763" s="3">
        <v>14492</v>
      </c>
      <c r="D763" s="3">
        <v>0</v>
      </c>
      <c r="E763" s="3"/>
      <c r="F763" s="3"/>
      <c r="G763" s="3" t="s">
        <v>481</v>
      </c>
      <c r="H763" s="3" t="s">
        <v>482</v>
      </c>
    </row>
    <row r="764" spans="1:8" x14ac:dyDescent="0.25">
      <c r="A764" t="s">
        <v>11</v>
      </c>
      <c r="B764" s="316" t="s">
        <v>1315</v>
      </c>
      <c r="C764" s="3">
        <v>25203</v>
      </c>
      <c r="D764" s="305">
        <v>98.475436599999995</v>
      </c>
      <c r="E764" s="3"/>
      <c r="F764" s="3" t="s">
        <v>480</v>
      </c>
      <c r="G764" s="3" t="s">
        <v>481</v>
      </c>
      <c r="H764" s="3" t="s">
        <v>482</v>
      </c>
    </row>
    <row r="765" spans="1:8" x14ac:dyDescent="0.25">
      <c r="A765" t="s">
        <v>11</v>
      </c>
      <c r="B765" s="316" t="s">
        <v>1316</v>
      </c>
      <c r="C765" s="3">
        <v>26824</v>
      </c>
      <c r="D765" s="3">
        <v>0</v>
      </c>
      <c r="E765" s="3"/>
      <c r="F765" s="3" t="s">
        <v>480</v>
      </c>
      <c r="G765" s="3" t="s">
        <v>481</v>
      </c>
      <c r="H765" s="3" t="s">
        <v>482</v>
      </c>
    </row>
    <row r="766" spans="1:8" x14ac:dyDescent="0.25">
      <c r="A766" t="s">
        <v>11</v>
      </c>
      <c r="B766" t="s">
        <v>1317</v>
      </c>
      <c r="C766" s="3">
        <v>14486</v>
      </c>
      <c r="D766" s="305">
        <v>9.5169096</v>
      </c>
      <c r="E766" s="3"/>
      <c r="F766" s="3"/>
      <c r="G766" s="3" t="s">
        <v>481</v>
      </c>
      <c r="H766" s="3" t="s">
        <v>482</v>
      </c>
    </row>
    <row r="767" spans="1:8" x14ac:dyDescent="0.25">
      <c r="A767" t="s">
        <v>11</v>
      </c>
      <c r="B767" t="s">
        <v>1318</v>
      </c>
      <c r="C767" s="3">
        <v>14461</v>
      </c>
      <c r="D767" s="305">
        <v>92.433319900000001</v>
      </c>
      <c r="E767" s="3"/>
      <c r="F767" s="3"/>
      <c r="G767" s="3" t="s">
        <v>481</v>
      </c>
      <c r="H767" s="3" t="s">
        <v>482</v>
      </c>
    </row>
    <row r="768" spans="1:8" x14ac:dyDescent="0.25">
      <c r="A768" t="s">
        <v>11</v>
      </c>
      <c r="B768" t="s">
        <v>1319</v>
      </c>
      <c r="C768" s="3">
        <v>26521</v>
      </c>
      <c r="D768" s="3">
        <v>0</v>
      </c>
      <c r="E768" s="3"/>
      <c r="F768" s="3"/>
      <c r="G768" s="3" t="s">
        <v>481</v>
      </c>
      <c r="H768" s="3" t="s">
        <v>482</v>
      </c>
    </row>
    <row r="769" spans="1:8" x14ac:dyDescent="0.25">
      <c r="A769" t="s">
        <v>11</v>
      </c>
      <c r="B769" t="s">
        <v>1320</v>
      </c>
      <c r="C769" s="3">
        <v>44738</v>
      </c>
      <c r="D769" s="305">
        <v>49.438310700000002</v>
      </c>
      <c r="E769" s="3"/>
      <c r="F769" s="3"/>
      <c r="G769" s="3" t="s">
        <v>481</v>
      </c>
      <c r="H769" s="3" t="s">
        <v>482</v>
      </c>
    </row>
    <row r="770" spans="1:8" x14ac:dyDescent="0.25">
      <c r="A770" t="s">
        <v>11</v>
      </c>
      <c r="B770" t="s">
        <v>1321</v>
      </c>
      <c r="C770" s="3">
        <v>19130</v>
      </c>
      <c r="D770" s="305">
        <v>42.445603499999997</v>
      </c>
      <c r="E770" s="3"/>
      <c r="F770" s="3"/>
      <c r="G770" s="3" t="s">
        <v>481</v>
      </c>
      <c r="H770" s="3" t="s">
        <v>482</v>
      </c>
    </row>
    <row r="771" spans="1:8" x14ac:dyDescent="0.25">
      <c r="A771" t="s">
        <v>11</v>
      </c>
      <c r="B771" t="s">
        <v>1322</v>
      </c>
      <c r="C771" s="3">
        <v>19131</v>
      </c>
      <c r="D771" s="305">
        <v>56.286961400000003</v>
      </c>
      <c r="E771" s="3"/>
      <c r="F771" s="3"/>
      <c r="G771" s="3" t="s">
        <v>481</v>
      </c>
      <c r="H771" s="3" t="s">
        <v>482</v>
      </c>
    </row>
    <row r="772" spans="1:8" x14ac:dyDescent="0.25">
      <c r="A772" t="s">
        <v>11</v>
      </c>
      <c r="B772" t="s">
        <v>1323</v>
      </c>
      <c r="C772" s="3">
        <v>14473</v>
      </c>
      <c r="D772" s="3">
        <v>0</v>
      </c>
      <c r="E772" s="3"/>
      <c r="F772" s="3"/>
      <c r="G772" s="3" t="s">
        <v>481</v>
      </c>
      <c r="H772" s="3" t="s">
        <v>482</v>
      </c>
    </row>
    <row r="773" spans="1:8" x14ac:dyDescent="0.25">
      <c r="A773" t="s">
        <v>11</v>
      </c>
      <c r="B773" t="s">
        <v>1324</v>
      </c>
      <c r="C773" s="3">
        <v>14464</v>
      </c>
      <c r="D773" s="305">
        <v>97.567634459999994</v>
      </c>
      <c r="E773" s="3"/>
      <c r="F773" s="3"/>
      <c r="G773" s="3" t="s">
        <v>481</v>
      </c>
      <c r="H773" s="3" t="s">
        <v>482</v>
      </c>
    </row>
    <row r="774" spans="1:8" x14ac:dyDescent="0.25">
      <c r="A774" t="s">
        <v>11</v>
      </c>
      <c r="B774" t="s">
        <v>1325</v>
      </c>
      <c r="C774" s="3">
        <v>14484</v>
      </c>
      <c r="D774" s="305">
        <v>29.7658205</v>
      </c>
      <c r="E774" s="3"/>
      <c r="F774" s="3"/>
      <c r="G774" s="3" t="s">
        <v>481</v>
      </c>
      <c r="H774" s="3" t="s">
        <v>482</v>
      </c>
    </row>
    <row r="775" spans="1:8" x14ac:dyDescent="0.25">
      <c r="A775" t="s">
        <v>11</v>
      </c>
      <c r="B775" t="s">
        <v>1326</v>
      </c>
      <c r="C775" s="3">
        <v>14516</v>
      </c>
      <c r="D775" s="305">
        <v>20.483659400000001</v>
      </c>
      <c r="E775" s="3"/>
      <c r="F775" s="3"/>
      <c r="G775" s="3" t="s">
        <v>481</v>
      </c>
      <c r="H775" s="3" t="s">
        <v>482</v>
      </c>
    </row>
    <row r="776" spans="1:8" x14ac:dyDescent="0.25">
      <c r="A776" t="s">
        <v>11</v>
      </c>
      <c r="B776" t="s">
        <v>1327</v>
      </c>
      <c r="C776" s="3">
        <v>19143</v>
      </c>
      <c r="D776" s="3">
        <v>0</v>
      </c>
      <c r="E776" s="3"/>
      <c r="F776" s="3"/>
      <c r="G776" s="3" t="s">
        <v>481</v>
      </c>
      <c r="H776" s="3" t="s">
        <v>482</v>
      </c>
    </row>
    <row r="777" spans="1:8" x14ac:dyDescent="0.25">
      <c r="A777" t="s">
        <v>11</v>
      </c>
      <c r="B777" t="s">
        <v>1328</v>
      </c>
      <c r="C777" s="3">
        <v>14458</v>
      </c>
      <c r="D777" s="305">
        <v>69.736603799999997</v>
      </c>
      <c r="E777" s="3"/>
      <c r="F777" s="3"/>
      <c r="G777" s="3" t="s">
        <v>481</v>
      </c>
      <c r="H777" s="3" t="s">
        <v>482</v>
      </c>
    </row>
    <row r="778" spans="1:8" x14ac:dyDescent="0.25">
      <c r="A778" t="s">
        <v>11</v>
      </c>
      <c r="B778" t="s">
        <v>1329</v>
      </c>
      <c r="C778" s="3">
        <v>14422</v>
      </c>
      <c r="D778" s="305">
        <v>39.440379700000001</v>
      </c>
      <c r="E778" s="3"/>
      <c r="F778" s="3"/>
      <c r="G778" s="3" t="s">
        <v>481</v>
      </c>
      <c r="H778" s="3" t="s">
        <v>482</v>
      </c>
    </row>
    <row r="779" spans="1:8" x14ac:dyDescent="0.25">
      <c r="A779" t="s">
        <v>11</v>
      </c>
      <c r="B779" t="s">
        <v>1330</v>
      </c>
      <c r="C779" s="3">
        <v>14510</v>
      </c>
      <c r="D779" s="305">
        <v>9.2488013000000002</v>
      </c>
      <c r="E779" s="3"/>
      <c r="F779" s="3"/>
      <c r="G779" s="3" t="s">
        <v>481</v>
      </c>
      <c r="H779" s="3" t="s">
        <v>482</v>
      </c>
    </row>
    <row r="780" spans="1:8" x14ac:dyDescent="0.25">
      <c r="A780" t="s">
        <v>11</v>
      </c>
      <c r="B780" s="316" t="s">
        <v>1331</v>
      </c>
      <c r="C780" s="3">
        <v>29815</v>
      </c>
      <c r="D780" s="305">
        <v>12.6180995</v>
      </c>
      <c r="E780" s="3"/>
      <c r="F780" s="3" t="s">
        <v>480</v>
      </c>
      <c r="G780" s="3" t="s">
        <v>481</v>
      </c>
      <c r="H780" s="3" t="s">
        <v>482</v>
      </c>
    </row>
    <row r="781" spans="1:8" x14ac:dyDescent="0.25">
      <c r="A781" t="s">
        <v>11</v>
      </c>
      <c r="B781" t="s">
        <v>1332</v>
      </c>
      <c r="C781" s="3">
        <v>14501</v>
      </c>
      <c r="D781" s="305">
        <v>12.2114049</v>
      </c>
      <c r="E781" s="3"/>
      <c r="F781" s="3"/>
      <c r="G781" s="3" t="s">
        <v>481</v>
      </c>
      <c r="H781" s="3" t="s">
        <v>482</v>
      </c>
    </row>
    <row r="782" spans="1:8" x14ac:dyDescent="0.25">
      <c r="A782" t="s">
        <v>11</v>
      </c>
      <c r="B782" t="s">
        <v>1333</v>
      </c>
      <c r="C782" s="3">
        <v>14423</v>
      </c>
      <c r="D782" s="3">
        <v>0</v>
      </c>
      <c r="E782" s="3"/>
      <c r="F782" s="3"/>
      <c r="G782" s="3" t="s">
        <v>482</v>
      </c>
      <c r="H782" s="3" t="s">
        <v>482</v>
      </c>
    </row>
    <row r="783" spans="1:8" x14ac:dyDescent="0.25">
      <c r="A783" t="s">
        <v>11</v>
      </c>
      <c r="B783" s="316" t="s">
        <v>1334</v>
      </c>
      <c r="C783" s="3">
        <v>26522</v>
      </c>
      <c r="D783" s="305">
        <v>37.595338599999998</v>
      </c>
      <c r="E783" s="3"/>
      <c r="F783" s="3" t="s">
        <v>480</v>
      </c>
      <c r="G783" s="3" t="s">
        <v>481</v>
      </c>
      <c r="H783" s="3" t="s">
        <v>482</v>
      </c>
    </row>
    <row r="784" spans="1:8" x14ac:dyDescent="0.25">
      <c r="A784" t="s">
        <v>11</v>
      </c>
      <c r="B784" s="316" t="s">
        <v>1335</v>
      </c>
      <c r="C784" s="3">
        <v>29816</v>
      </c>
      <c r="D784" s="305">
        <v>99.9999976</v>
      </c>
      <c r="E784" s="3"/>
      <c r="F784" s="3" t="s">
        <v>480</v>
      </c>
      <c r="G784" s="3" t="s">
        <v>481</v>
      </c>
      <c r="H784" s="3" t="s">
        <v>482</v>
      </c>
    </row>
    <row r="785" spans="1:8" x14ac:dyDescent="0.25">
      <c r="A785" t="s">
        <v>11</v>
      </c>
      <c r="B785" t="s">
        <v>1336</v>
      </c>
      <c r="C785" s="3">
        <v>14503</v>
      </c>
      <c r="D785" s="305">
        <v>43.257327600000004</v>
      </c>
      <c r="E785" s="3"/>
      <c r="F785" s="3"/>
      <c r="G785" s="3" t="s">
        <v>481</v>
      </c>
      <c r="H785" s="3" t="s">
        <v>482</v>
      </c>
    </row>
    <row r="786" spans="1:8" x14ac:dyDescent="0.25">
      <c r="A786" t="s">
        <v>11</v>
      </c>
      <c r="B786" t="s">
        <v>1337</v>
      </c>
      <c r="C786" s="3">
        <v>14424</v>
      </c>
      <c r="D786" s="305">
        <v>54.886865200000003</v>
      </c>
      <c r="E786" s="3"/>
      <c r="F786" s="3"/>
      <c r="G786" s="3" t="s">
        <v>481</v>
      </c>
      <c r="H786" s="3" t="s">
        <v>482</v>
      </c>
    </row>
    <row r="787" spans="1:8" x14ac:dyDescent="0.25">
      <c r="A787" t="s">
        <v>11</v>
      </c>
      <c r="B787" s="316" t="s">
        <v>1338</v>
      </c>
      <c r="C787" s="3">
        <v>47120</v>
      </c>
      <c r="D787" s="3">
        <v>0</v>
      </c>
      <c r="E787" s="3"/>
      <c r="F787" s="3" t="s">
        <v>480</v>
      </c>
      <c r="G787" s="3" t="s">
        <v>481</v>
      </c>
      <c r="H787" s="3" t="s">
        <v>482</v>
      </c>
    </row>
    <row r="788" spans="1:8" x14ac:dyDescent="0.25">
      <c r="A788" t="s">
        <v>11</v>
      </c>
      <c r="B788" t="s">
        <v>1339</v>
      </c>
      <c r="C788" s="3">
        <v>14506</v>
      </c>
      <c r="D788" s="3">
        <v>0</v>
      </c>
      <c r="E788" s="3"/>
      <c r="F788" s="3"/>
      <c r="G788" s="3" t="s">
        <v>481</v>
      </c>
      <c r="H788" s="3" t="s">
        <v>482</v>
      </c>
    </row>
    <row r="789" spans="1:8" x14ac:dyDescent="0.25">
      <c r="A789" t="s">
        <v>11</v>
      </c>
      <c r="B789" t="s">
        <v>1340</v>
      </c>
      <c r="C789" s="3">
        <v>44734</v>
      </c>
      <c r="D789" s="3">
        <v>0</v>
      </c>
      <c r="E789" s="3"/>
      <c r="F789" s="3"/>
      <c r="G789" s="3" t="s">
        <v>481</v>
      </c>
      <c r="H789" s="3" t="s">
        <v>482</v>
      </c>
    </row>
    <row r="790" spans="1:8" x14ac:dyDescent="0.25">
      <c r="A790" t="s">
        <v>11</v>
      </c>
      <c r="B790" t="s">
        <v>1341</v>
      </c>
      <c r="C790" s="3">
        <v>14442</v>
      </c>
      <c r="D790" s="305">
        <v>99.242926400000002</v>
      </c>
      <c r="E790" s="3"/>
      <c r="F790" s="3"/>
      <c r="G790" s="3" t="s">
        <v>481</v>
      </c>
      <c r="H790" s="3" t="s">
        <v>482</v>
      </c>
    </row>
    <row r="791" spans="1:8" x14ac:dyDescent="0.25">
      <c r="A791" t="s">
        <v>11</v>
      </c>
      <c r="B791" s="316" t="s">
        <v>1342</v>
      </c>
      <c r="C791" s="3">
        <v>14460</v>
      </c>
      <c r="D791" s="305">
        <v>95.3502656</v>
      </c>
      <c r="E791" s="3"/>
      <c r="F791" s="3" t="s">
        <v>480</v>
      </c>
      <c r="G791" s="3" t="s">
        <v>482</v>
      </c>
      <c r="H791" s="3" t="s">
        <v>482</v>
      </c>
    </row>
    <row r="792" spans="1:8" x14ac:dyDescent="0.25">
      <c r="A792" t="s">
        <v>11</v>
      </c>
      <c r="B792" t="s">
        <v>1343</v>
      </c>
      <c r="C792" s="3">
        <v>14456</v>
      </c>
      <c r="D792" s="305">
        <v>4.4459564</v>
      </c>
      <c r="E792" s="3"/>
      <c r="F792" s="3"/>
      <c r="G792" s="3" t="s">
        <v>481</v>
      </c>
      <c r="H792" s="3" t="s">
        <v>482</v>
      </c>
    </row>
    <row r="793" spans="1:8" x14ac:dyDescent="0.25">
      <c r="A793" t="s">
        <v>11</v>
      </c>
      <c r="B793" t="s">
        <v>1344</v>
      </c>
      <c r="C793" s="3">
        <v>14483</v>
      </c>
      <c r="D793" s="3">
        <v>0</v>
      </c>
      <c r="E793" s="3"/>
      <c r="F793" s="3"/>
      <c r="G793" s="3" t="s">
        <v>481</v>
      </c>
      <c r="H793" s="3" t="s">
        <v>482</v>
      </c>
    </row>
    <row r="794" spans="1:8" x14ac:dyDescent="0.25">
      <c r="A794" t="s">
        <v>11</v>
      </c>
      <c r="B794" t="s">
        <v>1345</v>
      </c>
      <c r="C794" s="3">
        <v>14440</v>
      </c>
      <c r="D794" s="305">
        <v>11.091537900000001</v>
      </c>
      <c r="E794" s="3"/>
      <c r="F794" s="3"/>
      <c r="G794" s="3" t="s">
        <v>482</v>
      </c>
      <c r="H794" s="3" t="s">
        <v>482</v>
      </c>
    </row>
    <row r="795" spans="1:8" x14ac:dyDescent="0.25">
      <c r="A795" t="s">
        <v>11</v>
      </c>
      <c r="B795" t="s">
        <v>1346</v>
      </c>
      <c r="C795" s="3">
        <v>14404</v>
      </c>
      <c r="D795" s="305">
        <v>99.261081599999997</v>
      </c>
      <c r="E795" s="3"/>
      <c r="F795" s="3"/>
      <c r="G795" s="3" t="s">
        <v>481</v>
      </c>
      <c r="H795" s="3" t="s">
        <v>482</v>
      </c>
    </row>
    <row r="796" spans="1:8" x14ac:dyDescent="0.25">
      <c r="A796" t="s">
        <v>11</v>
      </c>
      <c r="B796" s="316" t="s">
        <v>1347</v>
      </c>
      <c r="C796" s="3">
        <v>19087</v>
      </c>
      <c r="D796" s="305">
        <v>98.8451582</v>
      </c>
      <c r="E796" s="3"/>
      <c r="F796" s="3" t="s">
        <v>480</v>
      </c>
      <c r="G796" s="3" t="s">
        <v>481</v>
      </c>
      <c r="H796" s="3" t="s">
        <v>482</v>
      </c>
    </row>
    <row r="797" spans="1:8" x14ac:dyDescent="0.25">
      <c r="A797" t="s">
        <v>11</v>
      </c>
      <c r="B797" t="s">
        <v>1348</v>
      </c>
      <c r="C797" s="3">
        <v>21652</v>
      </c>
      <c r="D797" s="305">
        <v>3.4919384999999998</v>
      </c>
      <c r="E797" s="3"/>
      <c r="F797" s="3"/>
      <c r="G797" s="3" t="s">
        <v>481</v>
      </c>
      <c r="H797" s="3" t="s">
        <v>482</v>
      </c>
    </row>
    <row r="798" spans="1:8" x14ac:dyDescent="0.25">
      <c r="A798" t="s">
        <v>11</v>
      </c>
      <c r="B798" t="s">
        <v>1349</v>
      </c>
      <c r="C798" s="3">
        <v>14418</v>
      </c>
      <c r="D798" s="305">
        <v>20.991057739999999</v>
      </c>
      <c r="E798" s="3"/>
      <c r="F798" s="3"/>
      <c r="G798" s="3" t="s">
        <v>481</v>
      </c>
      <c r="H798" s="3" t="s">
        <v>482</v>
      </c>
    </row>
    <row r="799" spans="1:8" x14ac:dyDescent="0.25">
      <c r="A799" t="s">
        <v>11</v>
      </c>
      <c r="B799" t="s">
        <v>1350</v>
      </c>
      <c r="C799" s="3">
        <v>19116</v>
      </c>
      <c r="D799" s="305">
        <v>35.663300900000003</v>
      </c>
      <c r="E799" s="3"/>
      <c r="F799" s="3"/>
      <c r="G799" s="3" t="s">
        <v>481</v>
      </c>
      <c r="H799" s="3" t="s">
        <v>482</v>
      </c>
    </row>
    <row r="800" spans="1:8" x14ac:dyDescent="0.25">
      <c r="A800" t="s">
        <v>11</v>
      </c>
      <c r="B800" t="s">
        <v>1351</v>
      </c>
      <c r="C800" s="3">
        <v>14511</v>
      </c>
      <c r="D800" s="3">
        <v>0</v>
      </c>
      <c r="E800" s="3"/>
      <c r="F800" s="3"/>
      <c r="G800" s="3" t="s">
        <v>481</v>
      </c>
      <c r="H800" s="3" t="s">
        <v>482</v>
      </c>
    </row>
    <row r="801" spans="1:8" x14ac:dyDescent="0.25">
      <c r="A801" t="s">
        <v>11</v>
      </c>
      <c r="B801" t="s">
        <v>1352</v>
      </c>
      <c r="C801" s="3">
        <v>14512</v>
      </c>
      <c r="D801" s="305">
        <v>6.4730639999999999</v>
      </c>
      <c r="E801" s="3"/>
      <c r="F801" s="3"/>
      <c r="G801" s="3" t="s">
        <v>481</v>
      </c>
      <c r="H801" s="3" t="s">
        <v>482</v>
      </c>
    </row>
    <row r="802" spans="1:8" x14ac:dyDescent="0.25">
      <c r="A802" t="s">
        <v>11</v>
      </c>
      <c r="B802" t="s">
        <v>1353</v>
      </c>
      <c r="C802" s="3">
        <v>14493</v>
      </c>
      <c r="D802" s="305">
        <v>4.4933554000000004</v>
      </c>
      <c r="E802" s="3"/>
      <c r="F802" s="3"/>
      <c r="G802" s="3" t="s">
        <v>481</v>
      </c>
      <c r="H802" s="3" t="s">
        <v>482</v>
      </c>
    </row>
    <row r="803" spans="1:8" x14ac:dyDescent="0.25">
      <c r="A803" t="s">
        <v>11</v>
      </c>
      <c r="B803" t="s">
        <v>1354</v>
      </c>
      <c r="C803" s="3">
        <v>29707</v>
      </c>
      <c r="D803" s="305">
        <v>55.200933800000001</v>
      </c>
      <c r="E803" s="3"/>
      <c r="F803" s="3"/>
      <c r="G803" s="3" t="s">
        <v>481</v>
      </c>
      <c r="H803" s="3" t="s">
        <v>482</v>
      </c>
    </row>
    <row r="804" spans="1:8" x14ac:dyDescent="0.25">
      <c r="A804" t="s">
        <v>11</v>
      </c>
      <c r="B804" t="s">
        <v>1355</v>
      </c>
      <c r="C804" s="3">
        <v>19149</v>
      </c>
      <c r="D804" s="3">
        <v>0</v>
      </c>
      <c r="E804" s="3"/>
      <c r="F804" s="3"/>
      <c r="G804" s="3" t="s">
        <v>482</v>
      </c>
      <c r="H804" s="3" t="s">
        <v>482</v>
      </c>
    </row>
    <row r="805" spans="1:8" x14ac:dyDescent="0.25">
      <c r="A805" t="s">
        <v>11</v>
      </c>
      <c r="B805" t="s">
        <v>1356</v>
      </c>
      <c r="C805" s="3">
        <v>14408</v>
      </c>
      <c r="D805" s="305">
        <v>43.559599400000003</v>
      </c>
      <c r="E805" s="3"/>
      <c r="F805" s="3"/>
      <c r="G805" s="3" t="s">
        <v>481</v>
      </c>
      <c r="H805" s="3" t="s">
        <v>482</v>
      </c>
    </row>
    <row r="806" spans="1:8" x14ac:dyDescent="0.25">
      <c r="A806" t="s">
        <v>11</v>
      </c>
      <c r="B806" t="s">
        <v>1357</v>
      </c>
      <c r="C806" s="3">
        <v>14406</v>
      </c>
      <c r="D806" s="305">
        <v>99.995362900000003</v>
      </c>
      <c r="E806" s="3"/>
      <c r="F806" s="3"/>
      <c r="G806" s="3" t="s">
        <v>481</v>
      </c>
      <c r="H806" s="3" t="s">
        <v>482</v>
      </c>
    </row>
    <row r="807" spans="1:8" x14ac:dyDescent="0.25">
      <c r="A807" t="s">
        <v>11</v>
      </c>
      <c r="B807" t="s">
        <v>1358</v>
      </c>
      <c r="C807" s="3">
        <v>14411</v>
      </c>
      <c r="D807" s="305">
        <v>99.083524100000005</v>
      </c>
      <c r="E807" s="3"/>
      <c r="F807" s="3"/>
      <c r="G807" s="3" t="s">
        <v>481</v>
      </c>
      <c r="H807" s="3" t="s">
        <v>482</v>
      </c>
    </row>
    <row r="808" spans="1:8" x14ac:dyDescent="0.25">
      <c r="A808" t="s">
        <v>11</v>
      </c>
      <c r="B808" s="316" t="s">
        <v>1359</v>
      </c>
      <c r="C808" s="3">
        <v>19135</v>
      </c>
      <c r="D808" s="305">
        <v>53.042835019999998</v>
      </c>
      <c r="E808" s="3"/>
      <c r="F808" s="3" t="s">
        <v>480</v>
      </c>
      <c r="G808" s="3" t="s">
        <v>481</v>
      </c>
      <c r="H808" s="3" t="s">
        <v>482</v>
      </c>
    </row>
    <row r="809" spans="1:8" x14ac:dyDescent="0.25">
      <c r="A809" t="s">
        <v>11</v>
      </c>
      <c r="B809" t="s">
        <v>1360</v>
      </c>
      <c r="C809" s="3">
        <v>19068</v>
      </c>
      <c r="D809" s="305">
        <v>87.234814099999994</v>
      </c>
      <c r="E809" s="3"/>
      <c r="F809" s="3"/>
      <c r="G809" s="3" t="s">
        <v>481</v>
      </c>
      <c r="H809" s="3" t="s">
        <v>482</v>
      </c>
    </row>
    <row r="810" spans="1:8" x14ac:dyDescent="0.25">
      <c r="A810" t="s">
        <v>11</v>
      </c>
      <c r="B810" s="316" t="s">
        <v>1361</v>
      </c>
      <c r="C810" s="3">
        <v>14437</v>
      </c>
      <c r="D810" s="305">
        <v>92.657016339999998</v>
      </c>
      <c r="E810" s="3"/>
      <c r="F810" s="3" t="s">
        <v>480</v>
      </c>
      <c r="G810" s="3" t="s">
        <v>481</v>
      </c>
      <c r="H810" s="3" t="s">
        <v>482</v>
      </c>
    </row>
    <row r="811" spans="1:8" x14ac:dyDescent="0.25">
      <c r="A811" t="s">
        <v>11</v>
      </c>
      <c r="B811" t="s">
        <v>1362</v>
      </c>
      <c r="C811" s="3">
        <v>14477</v>
      </c>
      <c r="D811" s="3">
        <v>100</v>
      </c>
      <c r="E811" s="3"/>
      <c r="F811" s="3"/>
      <c r="G811" s="3" t="s">
        <v>481</v>
      </c>
      <c r="H811" s="3" t="s">
        <v>482</v>
      </c>
    </row>
    <row r="812" spans="1:8" x14ac:dyDescent="0.25">
      <c r="A812" t="s">
        <v>11</v>
      </c>
      <c r="B812" t="s">
        <v>1363</v>
      </c>
      <c r="C812" s="3">
        <v>14513</v>
      </c>
      <c r="D812" s="305">
        <v>6.6419290999999996</v>
      </c>
      <c r="E812" s="3"/>
      <c r="F812" s="3"/>
      <c r="G812" s="3" t="s">
        <v>481</v>
      </c>
      <c r="H812" s="3" t="s">
        <v>482</v>
      </c>
    </row>
    <row r="813" spans="1:8" x14ac:dyDescent="0.25">
      <c r="A813" t="s">
        <v>11</v>
      </c>
      <c r="B813" s="316" t="s">
        <v>1364</v>
      </c>
      <c r="C813" s="3">
        <v>26524</v>
      </c>
      <c r="D813" s="305">
        <v>0.26266349999999999</v>
      </c>
      <c r="E813" s="3"/>
      <c r="F813" s="3" t="s">
        <v>480</v>
      </c>
      <c r="G813" s="3" t="s">
        <v>481</v>
      </c>
      <c r="H813" s="3" t="s">
        <v>482</v>
      </c>
    </row>
    <row r="814" spans="1:8" x14ac:dyDescent="0.25">
      <c r="A814" t="s">
        <v>11</v>
      </c>
      <c r="B814" s="316" t="s">
        <v>1365</v>
      </c>
      <c r="C814" s="3">
        <v>26525</v>
      </c>
      <c r="D814" s="305">
        <v>7.3396172000000002</v>
      </c>
      <c r="E814" s="3"/>
      <c r="F814" s="3" t="s">
        <v>480</v>
      </c>
      <c r="G814" s="3" t="s">
        <v>481</v>
      </c>
      <c r="H814" s="3" t="s">
        <v>482</v>
      </c>
    </row>
    <row r="815" spans="1:8" x14ac:dyDescent="0.25">
      <c r="A815" t="s">
        <v>11</v>
      </c>
      <c r="B815" t="s">
        <v>1366</v>
      </c>
      <c r="C815" s="3">
        <v>14403</v>
      </c>
      <c r="D815" s="3">
        <v>0</v>
      </c>
      <c r="E815" s="3"/>
      <c r="F815" s="3"/>
      <c r="G815" s="3" t="s">
        <v>481</v>
      </c>
      <c r="H815" s="3" t="s">
        <v>482</v>
      </c>
    </row>
    <row r="816" spans="1:8" x14ac:dyDescent="0.25">
      <c r="A816" t="s">
        <v>11</v>
      </c>
      <c r="B816" s="316" t="s">
        <v>1367</v>
      </c>
      <c r="C816" s="3">
        <v>26825</v>
      </c>
      <c r="D816" s="305">
        <v>2.7995900000000001E-2</v>
      </c>
      <c r="E816" s="3"/>
      <c r="F816" s="3" t="s">
        <v>480</v>
      </c>
      <c r="G816" s="3" t="s">
        <v>481</v>
      </c>
      <c r="H816" s="3" t="s">
        <v>482</v>
      </c>
    </row>
    <row r="817" spans="1:8" x14ac:dyDescent="0.25">
      <c r="A817" t="s">
        <v>11</v>
      </c>
      <c r="B817" t="s">
        <v>1368</v>
      </c>
      <c r="C817" s="3">
        <v>14469</v>
      </c>
      <c r="D817" s="3">
        <v>0</v>
      </c>
      <c r="E817" s="3"/>
      <c r="F817" s="3"/>
      <c r="G817" s="3" t="s">
        <v>481</v>
      </c>
      <c r="H817" s="3" t="s">
        <v>482</v>
      </c>
    </row>
    <row r="818" spans="1:8" x14ac:dyDescent="0.25">
      <c r="A818" t="s">
        <v>11</v>
      </c>
      <c r="B818" t="s">
        <v>1369</v>
      </c>
      <c r="C818" s="3">
        <v>19136</v>
      </c>
      <c r="D818" s="3">
        <v>0</v>
      </c>
      <c r="E818" s="3"/>
      <c r="F818" s="3"/>
      <c r="G818" s="3" t="s">
        <v>481</v>
      </c>
      <c r="H818" s="3" t="s">
        <v>482</v>
      </c>
    </row>
    <row r="819" spans="1:8" x14ac:dyDescent="0.25">
      <c r="A819" t="s">
        <v>11</v>
      </c>
      <c r="B819" t="s">
        <v>1370</v>
      </c>
      <c r="C819" s="3">
        <v>14413</v>
      </c>
      <c r="D819" s="305">
        <v>3.8392965999999999</v>
      </c>
      <c r="E819" s="3"/>
      <c r="F819" s="3"/>
      <c r="G819" s="3" t="s">
        <v>481</v>
      </c>
      <c r="H819" s="3" t="s">
        <v>482</v>
      </c>
    </row>
    <row r="820" spans="1:8" x14ac:dyDescent="0.25">
      <c r="A820" t="s">
        <v>11</v>
      </c>
      <c r="B820" t="s">
        <v>1371</v>
      </c>
      <c r="C820" s="3">
        <v>19076</v>
      </c>
      <c r="D820" s="3">
        <v>0</v>
      </c>
      <c r="E820" s="3"/>
      <c r="F820" s="3"/>
      <c r="G820" s="3" t="s">
        <v>481</v>
      </c>
      <c r="H820" s="3" t="s">
        <v>482</v>
      </c>
    </row>
    <row r="821" spans="1:8" x14ac:dyDescent="0.25">
      <c r="A821" t="s">
        <v>11</v>
      </c>
      <c r="B821" t="s">
        <v>1372</v>
      </c>
      <c r="C821" s="3">
        <v>14505</v>
      </c>
      <c r="D821" s="3">
        <v>0</v>
      </c>
      <c r="E821" s="3"/>
      <c r="F821" s="3"/>
      <c r="G821" s="3" t="s">
        <v>481</v>
      </c>
      <c r="H821" s="3" t="s">
        <v>482</v>
      </c>
    </row>
    <row r="822" spans="1:8" x14ac:dyDescent="0.25">
      <c r="A822" t="s">
        <v>11</v>
      </c>
      <c r="B822" t="s">
        <v>1373</v>
      </c>
      <c r="C822" s="3">
        <v>23445</v>
      </c>
      <c r="D822" s="3">
        <v>0</v>
      </c>
      <c r="E822" s="3"/>
      <c r="F822" s="3"/>
      <c r="G822" s="3" t="s">
        <v>481</v>
      </c>
      <c r="H822" s="3" t="s">
        <v>482</v>
      </c>
    </row>
    <row r="823" spans="1:8" x14ac:dyDescent="0.25">
      <c r="A823" t="s">
        <v>11</v>
      </c>
      <c r="B823" s="316" t="s">
        <v>1374</v>
      </c>
      <c r="C823" s="3">
        <v>26526</v>
      </c>
      <c r="D823" s="305">
        <v>24.392773099999999</v>
      </c>
      <c r="E823" s="3"/>
      <c r="F823" s="3" t="s">
        <v>480</v>
      </c>
      <c r="G823" s="3" t="s">
        <v>481</v>
      </c>
      <c r="H823" s="3" t="s">
        <v>482</v>
      </c>
    </row>
    <row r="824" spans="1:8" x14ac:dyDescent="0.25">
      <c r="A824" t="s">
        <v>11</v>
      </c>
      <c r="B824" t="s">
        <v>1375</v>
      </c>
      <c r="C824" s="3">
        <v>14430</v>
      </c>
      <c r="D824" s="305">
        <v>51.649428499999999</v>
      </c>
      <c r="E824" s="3"/>
      <c r="F824" s="3"/>
      <c r="G824" s="3" t="s">
        <v>481</v>
      </c>
      <c r="H824" s="3" t="s">
        <v>482</v>
      </c>
    </row>
    <row r="825" spans="1:8" x14ac:dyDescent="0.25">
      <c r="A825" t="s">
        <v>11</v>
      </c>
      <c r="B825" s="316" t="s">
        <v>1376</v>
      </c>
      <c r="C825" s="3">
        <v>14431</v>
      </c>
      <c r="D825" s="305">
        <v>65.118412699999993</v>
      </c>
      <c r="E825" s="3"/>
      <c r="F825" s="3" t="s">
        <v>480</v>
      </c>
      <c r="G825" s="3" t="s">
        <v>481</v>
      </c>
      <c r="H825" s="3" t="s">
        <v>482</v>
      </c>
    </row>
    <row r="826" spans="1:8" x14ac:dyDescent="0.25">
      <c r="A826" t="s">
        <v>11</v>
      </c>
      <c r="B826" t="s">
        <v>1377</v>
      </c>
      <c r="C826" s="3">
        <v>26527</v>
      </c>
      <c r="D826" s="3">
        <v>0</v>
      </c>
      <c r="E826" s="3"/>
      <c r="F826" s="3"/>
      <c r="G826" s="3" t="s">
        <v>481</v>
      </c>
      <c r="H826" s="3" t="s">
        <v>482</v>
      </c>
    </row>
    <row r="827" spans="1:8" x14ac:dyDescent="0.25">
      <c r="A827" t="s">
        <v>11</v>
      </c>
      <c r="B827" t="s">
        <v>1378</v>
      </c>
      <c r="C827" s="3">
        <v>14491</v>
      </c>
      <c r="D827" s="305">
        <v>23.455013999999998</v>
      </c>
      <c r="E827" s="3"/>
      <c r="F827" s="3"/>
      <c r="G827" s="3" t="s">
        <v>481</v>
      </c>
      <c r="H827" s="3" t="s">
        <v>482</v>
      </c>
    </row>
    <row r="828" spans="1:8" x14ac:dyDescent="0.25">
      <c r="A828" t="s">
        <v>11</v>
      </c>
      <c r="B828" s="316" t="s">
        <v>1379</v>
      </c>
      <c r="C828" s="3">
        <v>47218</v>
      </c>
      <c r="D828" s="3">
        <v>0</v>
      </c>
      <c r="E828" s="3"/>
      <c r="F828" s="3" t="s">
        <v>480</v>
      </c>
      <c r="G828" s="3" t="s">
        <v>481</v>
      </c>
      <c r="H828" s="3" t="s">
        <v>482</v>
      </c>
    </row>
    <row r="829" spans="1:8" x14ac:dyDescent="0.25">
      <c r="A829" t="s">
        <v>11</v>
      </c>
      <c r="B829" t="s">
        <v>1380</v>
      </c>
      <c r="C829" s="3">
        <v>14432</v>
      </c>
      <c r="D829" s="3">
        <v>0</v>
      </c>
      <c r="E829" s="3"/>
      <c r="F829" s="3"/>
      <c r="G829" s="3" t="s">
        <v>481</v>
      </c>
      <c r="H829" s="3" t="s">
        <v>482</v>
      </c>
    </row>
    <row r="830" spans="1:8" x14ac:dyDescent="0.25">
      <c r="A830" t="s">
        <v>11</v>
      </c>
      <c r="B830" t="s">
        <v>1381</v>
      </c>
      <c r="C830" s="3">
        <v>19110</v>
      </c>
      <c r="D830" s="3">
        <v>0</v>
      </c>
      <c r="E830" s="3"/>
      <c r="F830" s="3"/>
      <c r="G830" s="3" t="s">
        <v>481</v>
      </c>
      <c r="H830" s="3" t="s">
        <v>482</v>
      </c>
    </row>
    <row r="831" spans="1:8" x14ac:dyDescent="0.25">
      <c r="A831" t="s">
        <v>11</v>
      </c>
      <c r="B831" t="s">
        <v>1382</v>
      </c>
      <c r="C831" s="3">
        <v>19079</v>
      </c>
      <c r="D831" s="305">
        <v>44.7676722</v>
      </c>
      <c r="E831" s="3"/>
      <c r="F831" s="3"/>
      <c r="G831" s="3" t="s">
        <v>481</v>
      </c>
      <c r="H831" s="3" t="s">
        <v>482</v>
      </c>
    </row>
    <row r="832" spans="1:8" x14ac:dyDescent="0.25">
      <c r="A832" t="s">
        <v>11</v>
      </c>
      <c r="B832" t="s">
        <v>1383</v>
      </c>
      <c r="C832" s="3">
        <v>19137</v>
      </c>
      <c r="D832" s="3">
        <v>0</v>
      </c>
      <c r="E832" s="3"/>
      <c r="F832" s="3"/>
      <c r="G832" s="3" t="s">
        <v>481</v>
      </c>
      <c r="H832" s="3" t="s">
        <v>482</v>
      </c>
    </row>
    <row r="833" spans="1:8" x14ac:dyDescent="0.25">
      <c r="A833" t="s">
        <v>11</v>
      </c>
      <c r="B833" t="s">
        <v>1384</v>
      </c>
      <c r="C833" s="3">
        <v>14455</v>
      </c>
      <c r="D833" s="305">
        <v>19.126955599999999</v>
      </c>
      <c r="E833" s="3"/>
      <c r="F833" s="3"/>
      <c r="G833" s="3" t="s">
        <v>481</v>
      </c>
      <c r="H833" s="3" t="s">
        <v>482</v>
      </c>
    </row>
    <row r="834" spans="1:8" x14ac:dyDescent="0.25">
      <c r="A834" t="s">
        <v>11</v>
      </c>
      <c r="B834" t="s">
        <v>1385</v>
      </c>
      <c r="C834" s="3">
        <v>26530</v>
      </c>
      <c r="D834" s="305">
        <v>14.230961499999999</v>
      </c>
      <c r="E834" s="3"/>
      <c r="F834" s="3"/>
      <c r="G834" s="3" t="s">
        <v>481</v>
      </c>
      <c r="H834" s="3" t="s">
        <v>482</v>
      </c>
    </row>
    <row r="835" spans="1:8" x14ac:dyDescent="0.25">
      <c r="A835" t="s">
        <v>11</v>
      </c>
      <c r="B835" s="316" t="s">
        <v>1386</v>
      </c>
      <c r="C835" s="3">
        <v>14459</v>
      </c>
      <c r="D835" s="305">
        <v>61.307718999999999</v>
      </c>
      <c r="E835" s="3"/>
      <c r="F835" s="3" t="s">
        <v>480</v>
      </c>
      <c r="G835" s="3" t="s">
        <v>481</v>
      </c>
      <c r="H835" s="3" t="s">
        <v>482</v>
      </c>
    </row>
    <row r="836" spans="1:8" x14ac:dyDescent="0.25">
      <c r="A836" t="s">
        <v>11</v>
      </c>
      <c r="B836" s="316" t="s">
        <v>1387</v>
      </c>
      <c r="C836" s="3">
        <v>29708</v>
      </c>
      <c r="D836" s="3">
        <v>0</v>
      </c>
      <c r="E836" s="3"/>
      <c r="F836" s="3" t="s">
        <v>480</v>
      </c>
      <c r="G836" s="3" t="s">
        <v>481</v>
      </c>
      <c r="H836" s="3" t="s">
        <v>482</v>
      </c>
    </row>
    <row r="837" spans="1:8" x14ac:dyDescent="0.25">
      <c r="A837" t="s">
        <v>11</v>
      </c>
      <c r="B837" s="316" t="s">
        <v>1388</v>
      </c>
      <c r="C837" s="3">
        <v>29819</v>
      </c>
      <c r="D837" s="305">
        <v>73.543078699999995</v>
      </c>
      <c r="E837" s="3"/>
      <c r="F837" s="3" t="s">
        <v>480</v>
      </c>
      <c r="G837" s="3" t="s">
        <v>481</v>
      </c>
      <c r="H837" s="3" t="s">
        <v>482</v>
      </c>
    </row>
    <row r="838" spans="1:8" x14ac:dyDescent="0.25">
      <c r="A838" t="s">
        <v>11</v>
      </c>
      <c r="B838" s="316" t="s">
        <v>1389</v>
      </c>
      <c r="C838" s="3">
        <v>47122</v>
      </c>
      <c r="D838" s="3">
        <v>0</v>
      </c>
      <c r="E838" s="3"/>
      <c r="F838" s="3" t="s">
        <v>480</v>
      </c>
      <c r="G838" s="3" t="s">
        <v>481</v>
      </c>
      <c r="H838" s="3" t="s">
        <v>482</v>
      </c>
    </row>
    <row r="839" spans="1:8" x14ac:dyDescent="0.25">
      <c r="A839" t="s">
        <v>11</v>
      </c>
      <c r="B839" t="s">
        <v>1390</v>
      </c>
      <c r="C839" s="3">
        <v>14444</v>
      </c>
      <c r="D839" s="305">
        <v>90.726014899999996</v>
      </c>
      <c r="E839" s="3"/>
      <c r="F839" s="3"/>
      <c r="G839" s="3" t="s">
        <v>481</v>
      </c>
      <c r="H839" s="3" t="s">
        <v>482</v>
      </c>
    </row>
    <row r="840" spans="1:8" x14ac:dyDescent="0.25">
      <c r="A840" t="s">
        <v>11</v>
      </c>
      <c r="B840" s="316" t="s">
        <v>1391</v>
      </c>
      <c r="C840" s="3">
        <v>26528</v>
      </c>
      <c r="D840" s="305">
        <v>5.5319813</v>
      </c>
      <c r="E840" s="3"/>
      <c r="F840" s="3" t="s">
        <v>480</v>
      </c>
      <c r="G840" s="3" t="s">
        <v>481</v>
      </c>
      <c r="H840" s="3" t="s">
        <v>482</v>
      </c>
    </row>
    <row r="841" spans="1:8" x14ac:dyDescent="0.25">
      <c r="A841" t="s">
        <v>11</v>
      </c>
      <c r="B841" s="316" t="s">
        <v>1392</v>
      </c>
      <c r="C841" s="3">
        <v>25204</v>
      </c>
      <c r="D841" s="305">
        <v>99.384169499999999</v>
      </c>
      <c r="E841" s="3"/>
      <c r="F841" s="3" t="s">
        <v>480</v>
      </c>
      <c r="G841" s="3" t="s">
        <v>481</v>
      </c>
      <c r="H841" s="3" t="s">
        <v>482</v>
      </c>
    </row>
    <row r="842" spans="1:8" x14ac:dyDescent="0.25">
      <c r="A842" t="s">
        <v>11</v>
      </c>
      <c r="B842" t="s">
        <v>1393</v>
      </c>
      <c r="C842" s="3">
        <v>23446</v>
      </c>
      <c r="D842" s="3">
        <v>0</v>
      </c>
      <c r="E842" s="3"/>
      <c r="F842" s="3"/>
      <c r="G842" s="3" t="s">
        <v>481</v>
      </c>
      <c r="H842" s="3" t="s">
        <v>482</v>
      </c>
    </row>
    <row r="843" spans="1:8" x14ac:dyDescent="0.25">
      <c r="A843" t="s">
        <v>11</v>
      </c>
      <c r="B843" t="s">
        <v>1394</v>
      </c>
      <c r="C843" s="3">
        <v>14412</v>
      </c>
      <c r="D843" s="305">
        <v>54.585938300000002</v>
      </c>
      <c r="E843" s="3"/>
      <c r="F843" s="3"/>
      <c r="G843" s="3" t="s">
        <v>481</v>
      </c>
      <c r="H843" s="3" t="s">
        <v>482</v>
      </c>
    </row>
    <row r="844" spans="1:8" x14ac:dyDescent="0.25">
      <c r="A844" t="s">
        <v>11</v>
      </c>
      <c r="B844" s="316" t="s">
        <v>1395</v>
      </c>
      <c r="C844" s="3">
        <v>19090</v>
      </c>
      <c r="D844" s="305">
        <v>96.974191300000001</v>
      </c>
      <c r="E844" s="3"/>
      <c r="F844" s="3" t="s">
        <v>480</v>
      </c>
      <c r="G844" s="3" t="s">
        <v>481</v>
      </c>
      <c r="H844" s="3" t="s">
        <v>482</v>
      </c>
    </row>
    <row r="845" spans="1:8" x14ac:dyDescent="0.25">
      <c r="A845" t="s">
        <v>11</v>
      </c>
      <c r="B845" t="s">
        <v>1396</v>
      </c>
      <c r="C845" s="3">
        <v>14433</v>
      </c>
      <c r="D845" s="305">
        <v>98.007173300000005</v>
      </c>
      <c r="E845" s="3"/>
      <c r="F845" s="3"/>
      <c r="G845" s="3" t="s">
        <v>481</v>
      </c>
      <c r="H845" s="3" t="s">
        <v>482</v>
      </c>
    </row>
    <row r="846" spans="1:8" x14ac:dyDescent="0.25">
      <c r="A846" t="s">
        <v>11</v>
      </c>
      <c r="B846" s="316" t="s">
        <v>1397</v>
      </c>
      <c r="C846" s="3">
        <v>14434</v>
      </c>
      <c r="D846" s="305">
        <v>89.140641799999997</v>
      </c>
      <c r="E846" s="3"/>
      <c r="F846" s="3" t="s">
        <v>480</v>
      </c>
      <c r="G846" s="3" t="s">
        <v>481</v>
      </c>
      <c r="H846" s="3" t="s">
        <v>482</v>
      </c>
    </row>
    <row r="847" spans="1:8" x14ac:dyDescent="0.25">
      <c r="A847" t="s">
        <v>11</v>
      </c>
      <c r="B847" t="s">
        <v>1398</v>
      </c>
      <c r="C847" s="3">
        <v>19049</v>
      </c>
      <c r="D847" s="305">
        <v>99.146278100000004</v>
      </c>
      <c r="E847" s="3"/>
      <c r="F847" s="3"/>
      <c r="G847" s="3" t="s">
        <v>481</v>
      </c>
      <c r="H847" s="3" t="s">
        <v>482</v>
      </c>
    </row>
    <row r="848" spans="1:8" x14ac:dyDescent="0.25">
      <c r="A848" t="s">
        <v>11</v>
      </c>
      <c r="B848" t="s">
        <v>1399</v>
      </c>
      <c r="C848" s="3">
        <v>14435</v>
      </c>
      <c r="D848" s="305">
        <v>94.690995400000006</v>
      </c>
      <c r="E848" s="3"/>
      <c r="F848" s="3"/>
      <c r="G848" s="3" t="s">
        <v>481</v>
      </c>
      <c r="H848" s="3" t="s">
        <v>482</v>
      </c>
    </row>
    <row r="849" spans="1:8" x14ac:dyDescent="0.25">
      <c r="A849" t="s">
        <v>11</v>
      </c>
      <c r="B849" t="s">
        <v>1400</v>
      </c>
      <c r="C849" s="3">
        <v>19083</v>
      </c>
      <c r="D849" s="305">
        <v>68.593551099999999</v>
      </c>
      <c r="E849" s="3"/>
      <c r="F849" s="3"/>
      <c r="G849" s="3" t="s">
        <v>481</v>
      </c>
      <c r="H849" s="3" t="s">
        <v>482</v>
      </c>
    </row>
    <row r="850" spans="1:8" x14ac:dyDescent="0.25">
      <c r="A850" t="s">
        <v>11</v>
      </c>
      <c r="B850" t="s">
        <v>1401</v>
      </c>
      <c r="C850" s="3">
        <v>19084</v>
      </c>
      <c r="D850" s="305">
        <v>97.113606399999995</v>
      </c>
      <c r="E850" s="3"/>
      <c r="F850" s="3"/>
      <c r="G850" s="3" t="s">
        <v>481</v>
      </c>
      <c r="H850" s="3" t="s">
        <v>482</v>
      </c>
    </row>
    <row r="851" spans="1:8" x14ac:dyDescent="0.25">
      <c r="A851" t="s">
        <v>11</v>
      </c>
      <c r="B851" t="s">
        <v>1402</v>
      </c>
      <c r="C851" s="3">
        <v>19091</v>
      </c>
      <c r="D851" s="305">
        <v>92.984983700000001</v>
      </c>
      <c r="E851" s="3"/>
      <c r="F851" s="3"/>
      <c r="G851" s="3" t="s">
        <v>481</v>
      </c>
      <c r="H851" s="3" t="s">
        <v>482</v>
      </c>
    </row>
    <row r="852" spans="1:8" x14ac:dyDescent="0.25">
      <c r="A852" t="s">
        <v>11</v>
      </c>
      <c r="B852" t="s">
        <v>1403</v>
      </c>
      <c r="C852" s="3">
        <v>14454</v>
      </c>
      <c r="D852" s="305">
        <v>80.033174799999998</v>
      </c>
      <c r="E852" s="3"/>
      <c r="F852" s="3"/>
      <c r="G852" s="3" t="s">
        <v>482</v>
      </c>
      <c r="H852" s="3" t="s">
        <v>482</v>
      </c>
    </row>
    <row r="853" spans="1:8" x14ac:dyDescent="0.25">
      <c r="A853" t="s">
        <v>11</v>
      </c>
      <c r="B853" t="s">
        <v>1404</v>
      </c>
      <c r="C853" s="3">
        <v>19085</v>
      </c>
      <c r="D853" s="3">
        <v>100</v>
      </c>
      <c r="E853" s="3"/>
      <c r="F853" s="3"/>
      <c r="G853" s="3" t="s">
        <v>482</v>
      </c>
      <c r="H853" s="3" t="s">
        <v>482</v>
      </c>
    </row>
    <row r="854" spans="1:8" x14ac:dyDescent="0.25">
      <c r="A854" t="s">
        <v>11</v>
      </c>
      <c r="B854" t="s">
        <v>1405</v>
      </c>
      <c r="C854" s="3">
        <v>14436</v>
      </c>
      <c r="D854" s="305">
        <v>96.445559299999999</v>
      </c>
      <c r="E854" s="3"/>
      <c r="F854" s="3"/>
      <c r="G854" s="3" t="s">
        <v>481</v>
      </c>
      <c r="H854" s="3" t="s">
        <v>482</v>
      </c>
    </row>
    <row r="855" spans="1:8" x14ac:dyDescent="0.25">
      <c r="A855" t="s">
        <v>11</v>
      </c>
      <c r="B855" t="s">
        <v>1406</v>
      </c>
      <c r="C855" s="3">
        <v>14438</v>
      </c>
      <c r="D855" s="3">
        <v>100</v>
      </c>
      <c r="E855" s="3"/>
      <c r="F855" s="3"/>
      <c r="G855" s="3" t="s">
        <v>481</v>
      </c>
      <c r="H855" s="3" t="s">
        <v>482</v>
      </c>
    </row>
    <row r="856" spans="1:8" x14ac:dyDescent="0.25">
      <c r="A856" t="s">
        <v>11</v>
      </c>
      <c r="B856" t="s">
        <v>1407</v>
      </c>
      <c r="C856" s="3">
        <v>14428</v>
      </c>
      <c r="D856" s="305">
        <v>82.010936000000001</v>
      </c>
      <c r="E856" s="3"/>
      <c r="F856" s="3"/>
      <c r="G856" s="3" t="s">
        <v>481</v>
      </c>
      <c r="H856" s="3" t="s">
        <v>482</v>
      </c>
    </row>
    <row r="857" spans="1:8" x14ac:dyDescent="0.25">
      <c r="A857" t="s">
        <v>11</v>
      </c>
      <c r="B857" t="s">
        <v>1408</v>
      </c>
      <c r="C857" s="3">
        <v>14443</v>
      </c>
      <c r="D857" s="305">
        <v>93.082732500000006</v>
      </c>
      <c r="E857" s="3"/>
      <c r="F857" s="3"/>
      <c r="G857" s="3" t="s">
        <v>481</v>
      </c>
      <c r="H857" s="3" t="s">
        <v>482</v>
      </c>
    </row>
    <row r="858" spans="1:8" x14ac:dyDescent="0.25">
      <c r="A858" t="s">
        <v>11</v>
      </c>
      <c r="B858" t="s">
        <v>1409</v>
      </c>
      <c r="C858" s="3">
        <v>19088</v>
      </c>
      <c r="D858" s="305">
        <v>68.017657999999997</v>
      </c>
      <c r="E858" s="3"/>
      <c r="F858" s="3"/>
      <c r="G858" s="3" t="s">
        <v>481</v>
      </c>
      <c r="H858" s="3" t="s">
        <v>482</v>
      </c>
    </row>
    <row r="859" spans="1:8" x14ac:dyDescent="0.25">
      <c r="A859" t="s">
        <v>11</v>
      </c>
      <c r="B859" t="s">
        <v>1410</v>
      </c>
      <c r="C859" s="3">
        <v>14500</v>
      </c>
      <c r="D859" s="305">
        <v>94.635388699999993</v>
      </c>
      <c r="E859" s="3"/>
      <c r="F859" s="3"/>
      <c r="G859" s="3" t="s">
        <v>481</v>
      </c>
      <c r="H859" s="3" t="s">
        <v>482</v>
      </c>
    </row>
    <row r="860" spans="1:8" x14ac:dyDescent="0.25">
      <c r="A860" t="s">
        <v>11</v>
      </c>
      <c r="B860" t="s">
        <v>1411</v>
      </c>
      <c r="C860" s="3">
        <v>14445</v>
      </c>
      <c r="D860" s="305">
        <v>62.385169400000002</v>
      </c>
      <c r="E860" s="3"/>
      <c r="F860" s="3"/>
      <c r="G860" s="3" t="s">
        <v>481</v>
      </c>
      <c r="H860" s="3" t="s">
        <v>482</v>
      </c>
    </row>
    <row r="861" spans="1:8" x14ac:dyDescent="0.25">
      <c r="A861" t="s">
        <v>11</v>
      </c>
      <c r="B861" t="s">
        <v>1412</v>
      </c>
      <c r="C861" s="3">
        <v>14446</v>
      </c>
      <c r="D861" s="305">
        <v>86.622705999999994</v>
      </c>
      <c r="E861" s="3"/>
      <c r="F861" s="3"/>
      <c r="G861" s="3" t="s">
        <v>482</v>
      </c>
      <c r="H861" s="3" t="s">
        <v>482</v>
      </c>
    </row>
    <row r="862" spans="1:8" x14ac:dyDescent="0.25">
      <c r="A862" t="s">
        <v>11</v>
      </c>
      <c r="B862" t="s">
        <v>1413</v>
      </c>
      <c r="C862" s="3">
        <v>19092</v>
      </c>
      <c r="D862" s="305">
        <v>33.1664241</v>
      </c>
      <c r="E862" s="3"/>
      <c r="F862" s="3"/>
      <c r="G862" s="3" t="s">
        <v>481</v>
      </c>
      <c r="H862" s="3" t="s">
        <v>482</v>
      </c>
    </row>
    <row r="863" spans="1:8" x14ac:dyDescent="0.25">
      <c r="A863" t="s">
        <v>11</v>
      </c>
      <c r="B863" t="s">
        <v>1414</v>
      </c>
      <c r="C863" s="3">
        <v>19093</v>
      </c>
      <c r="D863" s="3">
        <v>0</v>
      </c>
      <c r="E863" s="3"/>
      <c r="F863" s="3"/>
      <c r="G863" s="3" t="s">
        <v>481</v>
      </c>
      <c r="H863" s="3" t="s">
        <v>482</v>
      </c>
    </row>
    <row r="864" spans="1:8" x14ac:dyDescent="0.25">
      <c r="A864" t="s">
        <v>11</v>
      </c>
      <c r="B864" t="s">
        <v>1415</v>
      </c>
      <c r="C864" s="3">
        <v>14447</v>
      </c>
      <c r="D864" s="3">
        <v>0</v>
      </c>
      <c r="E864" s="3"/>
      <c r="F864" s="3"/>
      <c r="G864" s="3" t="s">
        <v>481</v>
      </c>
      <c r="H864" s="3" t="s">
        <v>482</v>
      </c>
    </row>
    <row r="865" spans="1:8" x14ac:dyDescent="0.25">
      <c r="A865" t="s">
        <v>11</v>
      </c>
      <c r="B865" s="316" t="s">
        <v>1416</v>
      </c>
      <c r="C865" s="3">
        <v>29709</v>
      </c>
      <c r="D865" s="3">
        <v>0</v>
      </c>
      <c r="E865" s="3"/>
      <c r="F865" s="3" t="s">
        <v>480</v>
      </c>
      <c r="G865" s="3" t="s">
        <v>481</v>
      </c>
      <c r="H865" s="3" t="s">
        <v>482</v>
      </c>
    </row>
    <row r="866" spans="1:8" x14ac:dyDescent="0.25">
      <c r="A866" t="s">
        <v>11</v>
      </c>
      <c r="B866" s="316" t="s">
        <v>1417</v>
      </c>
      <c r="C866" s="3">
        <v>14494</v>
      </c>
      <c r="D866" s="305">
        <v>91.080938200000006</v>
      </c>
      <c r="E866" s="3"/>
      <c r="F866" s="3" t="s">
        <v>480</v>
      </c>
      <c r="G866" s="3" t="s">
        <v>481</v>
      </c>
      <c r="H866" s="3" t="s">
        <v>482</v>
      </c>
    </row>
    <row r="867" spans="1:8" x14ac:dyDescent="0.25">
      <c r="A867" t="s">
        <v>11</v>
      </c>
      <c r="B867" t="s">
        <v>1418</v>
      </c>
      <c r="C867" s="3">
        <v>14489</v>
      </c>
      <c r="D867" s="3">
        <v>0</v>
      </c>
      <c r="E867" s="3"/>
      <c r="F867" s="3"/>
      <c r="G867" s="3" t="s">
        <v>481</v>
      </c>
      <c r="H867" s="3" t="s">
        <v>482</v>
      </c>
    </row>
    <row r="868" spans="1:8" x14ac:dyDescent="0.25">
      <c r="A868" t="s">
        <v>11</v>
      </c>
      <c r="B868" t="s">
        <v>1419</v>
      </c>
      <c r="C868" s="3">
        <v>14421</v>
      </c>
      <c r="D868" s="305">
        <v>18.774450999999999</v>
      </c>
      <c r="E868" s="3"/>
      <c r="F868" s="3"/>
      <c r="G868" s="3" t="s">
        <v>481</v>
      </c>
      <c r="H868" s="3" t="s">
        <v>482</v>
      </c>
    </row>
    <row r="869" spans="1:8" x14ac:dyDescent="0.25">
      <c r="A869" t="s">
        <v>11</v>
      </c>
      <c r="B869" t="s">
        <v>1420</v>
      </c>
      <c r="C869" s="3">
        <v>14429</v>
      </c>
      <c r="D869" s="305">
        <v>8.8989925000000003</v>
      </c>
      <c r="E869" s="3"/>
      <c r="F869" s="3"/>
      <c r="G869" s="3" t="s">
        <v>481</v>
      </c>
      <c r="H869" s="3" t="s">
        <v>482</v>
      </c>
    </row>
    <row r="870" spans="1:8" x14ac:dyDescent="0.25">
      <c r="A870" t="s">
        <v>11</v>
      </c>
      <c r="B870" t="s">
        <v>1421</v>
      </c>
      <c r="C870" s="3">
        <v>14409</v>
      </c>
      <c r="D870" s="305">
        <v>99.714934799999995</v>
      </c>
      <c r="E870" s="3"/>
      <c r="F870" s="3"/>
      <c r="G870" s="3" t="s">
        <v>481</v>
      </c>
      <c r="H870" s="3" t="s">
        <v>482</v>
      </c>
    </row>
    <row r="871" spans="1:8" x14ac:dyDescent="0.25">
      <c r="A871" t="s">
        <v>11</v>
      </c>
      <c r="B871" t="s">
        <v>1422</v>
      </c>
      <c r="C871" s="3">
        <v>14414</v>
      </c>
      <c r="D871" s="305">
        <v>99.918787300000005</v>
      </c>
      <c r="E871" s="3"/>
      <c r="F871" s="3"/>
      <c r="G871" s="3" t="s">
        <v>482</v>
      </c>
      <c r="H871" s="3" t="s">
        <v>481</v>
      </c>
    </row>
    <row r="872" spans="1:8" x14ac:dyDescent="0.25">
      <c r="A872" t="s">
        <v>11</v>
      </c>
      <c r="B872" t="s">
        <v>1423</v>
      </c>
      <c r="C872" s="3">
        <v>19096</v>
      </c>
      <c r="D872" s="305">
        <v>83.503477599999997</v>
      </c>
      <c r="E872" s="3"/>
      <c r="F872" s="3"/>
      <c r="G872" s="3" t="s">
        <v>481</v>
      </c>
      <c r="H872" s="3" t="s">
        <v>482</v>
      </c>
    </row>
    <row r="873" spans="1:8" x14ac:dyDescent="0.25">
      <c r="A873" t="s">
        <v>11</v>
      </c>
      <c r="B873" t="s">
        <v>1424</v>
      </c>
      <c r="C873" s="3">
        <v>14487</v>
      </c>
      <c r="D873" s="305">
        <v>99.612381200000002</v>
      </c>
      <c r="E873" s="3"/>
      <c r="F873" s="3"/>
      <c r="G873" s="3" t="s">
        <v>481</v>
      </c>
      <c r="H873" s="3" t="s">
        <v>482</v>
      </c>
    </row>
    <row r="874" spans="1:8" x14ac:dyDescent="0.25">
      <c r="A874" t="s">
        <v>11</v>
      </c>
      <c r="B874" t="s">
        <v>1425</v>
      </c>
      <c r="C874" s="3">
        <v>14416</v>
      </c>
      <c r="D874" s="305">
        <v>92.632823500000001</v>
      </c>
      <c r="E874" s="3"/>
      <c r="F874" s="3"/>
      <c r="G874" s="3" t="s">
        <v>481</v>
      </c>
      <c r="H874" s="3" t="s">
        <v>482</v>
      </c>
    </row>
    <row r="875" spans="1:8" x14ac:dyDescent="0.25">
      <c r="A875" t="s">
        <v>11</v>
      </c>
      <c r="B875" t="s">
        <v>1426</v>
      </c>
      <c r="C875" s="3">
        <v>19053</v>
      </c>
      <c r="D875" s="3">
        <v>0</v>
      </c>
      <c r="E875" s="3"/>
      <c r="F875" s="3"/>
      <c r="G875" s="3" t="s">
        <v>481</v>
      </c>
      <c r="H875" s="3" t="s">
        <v>482</v>
      </c>
    </row>
    <row r="876" spans="1:8" x14ac:dyDescent="0.25">
      <c r="A876" t="s">
        <v>11</v>
      </c>
      <c r="B876" t="s">
        <v>1427</v>
      </c>
      <c r="C876" s="3">
        <v>14405</v>
      </c>
      <c r="D876" s="305">
        <v>1.9973377999999999</v>
      </c>
      <c r="E876" s="3"/>
      <c r="F876" s="3"/>
      <c r="G876" s="3" t="s">
        <v>481</v>
      </c>
      <c r="H876" s="3" t="s">
        <v>482</v>
      </c>
    </row>
    <row r="877" spans="1:8" x14ac:dyDescent="0.25">
      <c r="A877" t="s">
        <v>11</v>
      </c>
      <c r="B877" t="s">
        <v>1428</v>
      </c>
      <c r="C877" s="3">
        <v>14448</v>
      </c>
      <c r="D877" s="3">
        <v>0</v>
      </c>
      <c r="E877" s="3"/>
      <c r="F877" s="3"/>
      <c r="G877" s="3" t="s">
        <v>481</v>
      </c>
      <c r="H877" s="3" t="s">
        <v>482</v>
      </c>
    </row>
    <row r="878" spans="1:8" x14ac:dyDescent="0.25">
      <c r="A878" t="s">
        <v>11</v>
      </c>
      <c r="B878" t="s">
        <v>1429</v>
      </c>
      <c r="C878" s="3">
        <v>14475</v>
      </c>
      <c r="D878" s="305">
        <v>85.541215500000007</v>
      </c>
      <c r="E878" s="3"/>
      <c r="F878" s="3"/>
      <c r="G878" s="3" t="s">
        <v>481</v>
      </c>
      <c r="H878" s="3" t="s">
        <v>482</v>
      </c>
    </row>
    <row r="879" spans="1:8" x14ac:dyDescent="0.25">
      <c r="A879" t="s">
        <v>11</v>
      </c>
      <c r="B879" t="s">
        <v>1430</v>
      </c>
      <c r="C879" s="3">
        <v>14415</v>
      </c>
      <c r="D879" s="3">
        <v>100</v>
      </c>
      <c r="E879" s="3"/>
      <c r="F879" s="3"/>
      <c r="G879" s="3" t="s">
        <v>481</v>
      </c>
      <c r="H879" s="3" t="s">
        <v>482</v>
      </c>
    </row>
    <row r="880" spans="1:8" x14ac:dyDescent="0.25">
      <c r="A880" t="s">
        <v>11</v>
      </c>
      <c r="B880" t="s">
        <v>1431</v>
      </c>
      <c r="C880" s="3">
        <v>14426</v>
      </c>
      <c r="D880" s="3">
        <v>0</v>
      </c>
      <c r="E880" s="3"/>
      <c r="F880" s="3"/>
      <c r="G880" s="3" t="s">
        <v>481</v>
      </c>
      <c r="H880" s="3" t="s">
        <v>482</v>
      </c>
    </row>
    <row r="881" spans="1:8" x14ac:dyDescent="0.25">
      <c r="A881" t="s">
        <v>11</v>
      </c>
      <c r="B881" t="s">
        <v>1432</v>
      </c>
      <c r="C881" s="3">
        <v>14479</v>
      </c>
      <c r="D881" s="305">
        <v>16.040556500000001</v>
      </c>
      <c r="E881" s="3"/>
      <c r="F881" s="3"/>
      <c r="G881" s="3" t="s">
        <v>481</v>
      </c>
      <c r="H881" s="3" t="s">
        <v>482</v>
      </c>
    </row>
    <row r="882" spans="1:8" x14ac:dyDescent="0.25">
      <c r="A882" t="s">
        <v>11</v>
      </c>
      <c r="B882" t="s">
        <v>1433</v>
      </c>
      <c r="C882" s="3">
        <v>14410</v>
      </c>
      <c r="D882" s="305">
        <v>90.054462200000003</v>
      </c>
      <c r="E882" s="3"/>
      <c r="F882" s="3"/>
      <c r="G882" s="3" t="s">
        <v>481</v>
      </c>
      <c r="H882" s="3" t="s">
        <v>482</v>
      </c>
    </row>
    <row r="883" spans="1:8" x14ac:dyDescent="0.25">
      <c r="A883" t="s">
        <v>11</v>
      </c>
      <c r="B883" t="s">
        <v>1434</v>
      </c>
      <c r="C883" s="3">
        <v>14449</v>
      </c>
      <c r="D883" s="3">
        <v>0</v>
      </c>
      <c r="E883" s="3"/>
      <c r="F883" s="3"/>
      <c r="G883" s="3" t="s">
        <v>481</v>
      </c>
      <c r="H883" s="3" t="s">
        <v>482</v>
      </c>
    </row>
    <row r="884" spans="1:8" x14ac:dyDescent="0.25">
      <c r="A884" t="s">
        <v>11</v>
      </c>
      <c r="B884" t="s">
        <v>1435</v>
      </c>
      <c r="C884" s="3">
        <v>14450</v>
      </c>
      <c r="D884" s="3">
        <v>0</v>
      </c>
      <c r="E884" s="3"/>
      <c r="F884" s="3"/>
      <c r="G884" s="3" t="s">
        <v>481</v>
      </c>
      <c r="H884" s="3" t="s">
        <v>482</v>
      </c>
    </row>
    <row r="885" spans="1:8" x14ac:dyDescent="0.25">
      <c r="A885" t="s">
        <v>11</v>
      </c>
      <c r="B885" t="s">
        <v>1436</v>
      </c>
      <c r="C885" s="3">
        <v>14457</v>
      </c>
      <c r="D885" s="305">
        <v>2.021414</v>
      </c>
      <c r="E885" s="3"/>
      <c r="F885" s="3"/>
      <c r="G885" s="3" t="s">
        <v>481</v>
      </c>
      <c r="H885" s="3" t="s">
        <v>482</v>
      </c>
    </row>
    <row r="886" spans="1:8" x14ac:dyDescent="0.25">
      <c r="A886" t="s">
        <v>11</v>
      </c>
      <c r="B886" t="s">
        <v>1437</v>
      </c>
      <c r="C886" s="3">
        <v>44735</v>
      </c>
      <c r="D886" s="305">
        <v>71.108567500000007</v>
      </c>
      <c r="E886" s="3"/>
      <c r="F886" s="3"/>
      <c r="G886" s="3" t="s">
        <v>481</v>
      </c>
      <c r="H886" s="3" t="s">
        <v>482</v>
      </c>
    </row>
    <row r="887" spans="1:8" x14ac:dyDescent="0.25">
      <c r="A887" t="s">
        <v>11</v>
      </c>
      <c r="B887" t="s">
        <v>1438</v>
      </c>
      <c r="C887" s="3">
        <v>14485</v>
      </c>
      <c r="D887" s="3">
        <v>0</v>
      </c>
      <c r="E887" s="3"/>
      <c r="F887" s="3"/>
      <c r="G887" s="3" t="s">
        <v>481</v>
      </c>
      <c r="H887" s="3" t="s">
        <v>482</v>
      </c>
    </row>
    <row r="888" spans="1:8" x14ac:dyDescent="0.25">
      <c r="A888" t="s">
        <v>11</v>
      </c>
      <c r="B888" t="s">
        <v>1439</v>
      </c>
      <c r="C888" s="3">
        <v>19073</v>
      </c>
      <c r="D888" s="305">
        <v>99.996705899999995</v>
      </c>
      <c r="E888" s="3"/>
      <c r="F888" s="3"/>
      <c r="G888" s="3" t="s">
        <v>481</v>
      </c>
      <c r="H888" s="3" t="s">
        <v>482</v>
      </c>
    </row>
    <row r="889" spans="1:8" x14ac:dyDescent="0.25">
      <c r="A889" t="s">
        <v>11</v>
      </c>
      <c r="B889" s="316" t="s">
        <v>1440</v>
      </c>
      <c r="C889" s="3">
        <v>26531</v>
      </c>
      <c r="D889" s="3">
        <v>0</v>
      </c>
      <c r="E889" s="3"/>
      <c r="F889" s="3" t="s">
        <v>480</v>
      </c>
      <c r="G889" s="3" t="s">
        <v>481</v>
      </c>
      <c r="H889" s="3" t="s">
        <v>482</v>
      </c>
    </row>
    <row r="890" spans="1:8" x14ac:dyDescent="0.25">
      <c r="A890" t="s">
        <v>11</v>
      </c>
      <c r="B890" s="316" t="s">
        <v>1441</v>
      </c>
      <c r="C890" s="3">
        <v>26532</v>
      </c>
      <c r="D890" s="305">
        <v>13.494188599999999</v>
      </c>
      <c r="E890" s="3"/>
      <c r="F890" s="3" t="s">
        <v>480</v>
      </c>
      <c r="G890" s="3" t="s">
        <v>481</v>
      </c>
      <c r="H890" s="3" t="s">
        <v>482</v>
      </c>
    </row>
    <row r="891" spans="1:8" x14ac:dyDescent="0.25">
      <c r="A891" t="s">
        <v>11</v>
      </c>
      <c r="B891" t="s">
        <v>1442</v>
      </c>
      <c r="C891" s="3">
        <v>14480</v>
      </c>
      <c r="D891" s="305">
        <v>94.089217300000001</v>
      </c>
      <c r="E891" s="3"/>
      <c r="F891" s="3"/>
      <c r="G891" s="3" t="s">
        <v>481</v>
      </c>
      <c r="H891" s="3" t="s">
        <v>482</v>
      </c>
    </row>
    <row r="892" spans="1:8" x14ac:dyDescent="0.25">
      <c r="A892" t="s">
        <v>11</v>
      </c>
      <c r="B892" s="316" t="s">
        <v>1443</v>
      </c>
      <c r="C892" s="3">
        <v>29710</v>
      </c>
      <c r="D892" s="3">
        <v>0</v>
      </c>
      <c r="E892" s="3"/>
      <c r="F892" s="3" t="s">
        <v>480</v>
      </c>
      <c r="G892" s="3" t="s">
        <v>481</v>
      </c>
      <c r="H892" s="3" t="s">
        <v>482</v>
      </c>
    </row>
    <row r="893" spans="1:8" x14ac:dyDescent="0.25">
      <c r="A893" t="s">
        <v>11</v>
      </c>
      <c r="B893" s="316" t="s">
        <v>1444</v>
      </c>
      <c r="C893" s="3">
        <v>19102</v>
      </c>
      <c r="D893" s="305">
        <v>99.282898299999999</v>
      </c>
      <c r="E893" s="3"/>
      <c r="F893" s="3" t="s">
        <v>480</v>
      </c>
      <c r="G893" s="3" t="s">
        <v>481</v>
      </c>
      <c r="H893" s="3" t="s">
        <v>482</v>
      </c>
    </row>
    <row r="894" spans="1:8" x14ac:dyDescent="0.25">
      <c r="A894" t="s">
        <v>11</v>
      </c>
      <c r="B894" t="s">
        <v>1445</v>
      </c>
      <c r="C894" s="3">
        <v>14439</v>
      </c>
      <c r="D894" s="305">
        <v>76.113285099999999</v>
      </c>
      <c r="E894" s="3"/>
      <c r="F894" s="3"/>
      <c r="G894" s="3" t="s">
        <v>481</v>
      </c>
      <c r="H894" s="3" t="s">
        <v>482</v>
      </c>
    </row>
    <row r="895" spans="1:8" x14ac:dyDescent="0.25">
      <c r="A895" t="s">
        <v>11</v>
      </c>
      <c r="B895" t="s">
        <v>1446</v>
      </c>
      <c r="C895" s="3">
        <v>19086</v>
      </c>
      <c r="D895" s="305">
        <v>99.999377699999997</v>
      </c>
      <c r="E895" s="3"/>
      <c r="F895" s="3"/>
      <c r="G895" s="3" t="s">
        <v>482</v>
      </c>
      <c r="H895" s="3" t="s">
        <v>481</v>
      </c>
    </row>
    <row r="896" spans="1:8" x14ac:dyDescent="0.25">
      <c r="A896" t="s">
        <v>11</v>
      </c>
      <c r="B896" s="316" t="s">
        <v>1447</v>
      </c>
      <c r="C896" s="3">
        <v>14407</v>
      </c>
      <c r="D896" s="305">
        <v>37.351069099999997</v>
      </c>
      <c r="E896" s="3"/>
      <c r="F896" s="3" t="s">
        <v>480</v>
      </c>
      <c r="G896" s="3" t="s">
        <v>481</v>
      </c>
      <c r="H896" s="3" t="s">
        <v>482</v>
      </c>
    </row>
    <row r="897" spans="1:8" x14ac:dyDescent="0.25">
      <c r="A897" t="s">
        <v>11</v>
      </c>
      <c r="B897" t="s">
        <v>1448</v>
      </c>
      <c r="C897" s="3">
        <v>19103</v>
      </c>
      <c r="D897" s="305">
        <v>35.492990300000002</v>
      </c>
      <c r="E897" s="3"/>
      <c r="F897" s="3"/>
      <c r="G897" s="3" t="s">
        <v>481</v>
      </c>
      <c r="H897" s="3" t="s">
        <v>482</v>
      </c>
    </row>
    <row r="898" spans="1:8" x14ac:dyDescent="0.25">
      <c r="A898" t="s">
        <v>11</v>
      </c>
      <c r="B898" t="s">
        <v>1449</v>
      </c>
      <c r="C898" s="3">
        <v>14425</v>
      </c>
      <c r="D898" s="305">
        <v>67.737226699999994</v>
      </c>
      <c r="E898" s="3"/>
      <c r="F898" s="3"/>
      <c r="G898" s="3" t="s">
        <v>481</v>
      </c>
      <c r="H898" s="3" t="s">
        <v>482</v>
      </c>
    </row>
    <row r="899" spans="1:8" x14ac:dyDescent="0.25">
      <c r="A899" t="s">
        <v>11</v>
      </c>
      <c r="B899" t="s">
        <v>1450</v>
      </c>
      <c r="C899" s="3">
        <v>14452</v>
      </c>
      <c r="D899" s="305">
        <v>56.172269399999998</v>
      </c>
      <c r="E899" s="3"/>
      <c r="F899" s="3"/>
      <c r="G899" s="3" t="s">
        <v>481</v>
      </c>
      <c r="H899" s="3" t="s">
        <v>482</v>
      </c>
    </row>
    <row r="900" spans="1:8" x14ac:dyDescent="0.25">
      <c r="A900" t="s">
        <v>11</v>
      </c>
      <c r="B900" t="s">
        <v>1451</v>
      </c>
      <c r="C900" s="3">
        <v>19104</v>
      </c>
      <c r="D900" s="305">
        <v>0.66497779999999995</v>
      </c>
      <c r="E900" s="3"/>
      <c r="F900" s="3"/>
      <c r="G900" s="3" t="s">
        <v>481</v>
      </c>
      <c r="H900" s="3" t="s">
        <v>482</v>
      </c>
    </row>
    <row r="901" spans="1:8" x14ac:dyDescent="0.25">
      <c r="A901" t="s">
        <v>11</v>
      </c>
      <c r="B901" s="316" t="s">
        <v>1452</v>
      </c>
      <c r="C901" s="3">
        <v>14451</v>
      </c>
      <c r="D901" s="305">
        <v>88.983671400000006</v>
      </c>
      <c r="E901" s="3"/>
      <c r="F901" s="3" t="s">
        <v>480</v>
      </c>
      <c r="G901" s="3" t="s">
        <v>481</v>
      </c>
      <c r="H901" s="3" t="s">
        <v>482</v>
      </c>
    </row>
    <row r="902" spans="1:8" x14ac:dyDescent="0.25">
      <c r="A902" t="s">
        <v>11</v>
      </c>
      <c r="B902" s="316" t="s">
        <v>1453</v>
      </c>
      <c r="C902" s="3">
        <v>47123</v>
      </c>
      <c r="D902" s="305">
        <v>3.7877133000000001</v>
      </c>
      <c r="E902" s="3"/>
      <c r="F902" s="3" t="s">
        <v>480</v>
      </c>
      <c r="G902" s="3" t="s">
        <v>481</v>
      </c>
      <c r="H902" s="3" t="s">
        <v>482</v>
      </c>
    </row>
    <row r="903" spans="1:8" x14ac:dyDescent="0.25">
      <c r="A903" t="s">
        <v>11</v>
      </c>
      <c r="B903" t="s">
        <v>1454</v>
      </c>
      <c r="C903" s="3">
        <v>14453</v>
      </c>
      <c r="D903" s="3">
        <v>0</v>
      </c>
      <c r="E903" s="3"/>
      <c r="F903" s="3"/>
      <c r="G903" s="3" t="s">
        <v>481</v>
      </c>
      <c r="H903" s="3" t="s">
        <v>482</v>
      </c>
    </row>
    <row r="904" spans="1:8" x14ac:dyDescent="0.25">
      <c r="A904" t="s">
        <v>11</v>
      </c>
      <c r="B904" s="316" t="s">
        <v>1455</v>
      </c>
      <c r="C904" s="3">
        <v>19058</v>
      </c>
      <c r="D904" s="305">
        <v>23.415415400000001</v>
      </c>
      <c r="E904" s="3"/>
      <c r="F904" s="3" t="s">
        <v>480</v>
      </c>
      <c r="G904" s="3" t="s">
        <v>481</v>
      </c>
      <c r="H904" s="3" t="s">
        <v>482</v>
      </c>
    </row>
    <row r="905" spans="1:8" x14ac:dyDescent="0.25">
      <c r="A905" t="s">
        <v>11</v>
      </c>
      <c r="B905" s="316" t="s">
        <v>1456</v>
      </c>
      <c r="C905" s="3">
        <v>26529</v>
      </c>
      <c r="D905" s="305">
        <v>75.071080199999997</v>
      </c>
      <c r="E905" s="3"/>
      <c r="F905" s="3" t="s">
        <v>480</v>
      </c>
      <c r="G905" s="3" t="s">
        <v>481</v>
      </c>
      <c r="H905" s="3" t="s">
        <v>482</v>
      </c>
    </row>
    <row r="906" spans="1:8" x14ac:dyDescent="0.25">
      <c r="A906" t="s">
        <v>11</v>
      </c>
      <c r="B906" t="s">
        <v>1457</v>
      </c>
      <c r="C906" s="3">
        <v>19059</v>
      </c>
      <c r="D906" s="3">
        <v>0</v>
      </c>
      <c r="E906" s="3"/>
      <c r="F906" s="3"/>
      <c r="G906" s="3" t="s">
        <v>481</v>
      </c>
      <c r="H906" s="3" t="s">
        <v>482</v>
      </c>
    </row>
    <row r="907" spans="1:8" x14ac:dyDescent="0.25">
      <c r="A907" t="s">
        <v>11</v>
      </c>
      <c r="B907" t="s">
        <v>1458</v>
      </c>
      <c r="C907" s="3">
        <v>19089</v>
      </c>
      <c r="D907" s="305">
        <v>96.019872899999996</v>
      </c>
      <c r="E907" s="3"/>
      <c r="F907" s="3"/>
      <c r="G907" s="3" t="s">
        <v>481</v>
      </c>
      <c r="H907" s="3" t="s">
        <v>482</v>
      </c>
    </row>
    <row r="908" spans="1:8" x14ac:dyDescent="0.25">
      <c r="A908" t="s">
        <v>11</v>
      </c>
      <c r="B908" t="s">
        <v>1459</v>
      </c>
      <c r="C908" s="3">
        <v>44737</v>
      </c>
      <c r="D908" s="3">
        <v>0</v>
      </c>
      <c r="E908" s="3"/>
      <c r="F908" s="3"/>
      <c r="G908" s="3" t="s">
        <v>481</v>
      </c>
      <c r="H908" s="3" t="s">
        <v>482</v>
      </c>
    </row>
    <row r="909" spans="1:8" x14ac:dyDescent="0.25">
      <c r="A909" t="s">
        <v>11</v>
      </c>
      <c r="B909" t="s">
        <v>1460</v>
      </c>
      <c r="C909" s="3">
        <v>14402</v>
      </c>
      <c r="D909" s="305">
        <v>54.427942899999998</v>
      </c>
      <c r="E909" s="3"/>
      <c r="F909" s="3"/>
      <c r="G909" s="3" t="s">
        <v>482</v>
      </c>
      <c r="H909" s="3" t="s">
        <v>482</v>
      </c>
    </row>
    <row r="910" spans="1:8" x14ac:dyDescent="0.25">
      <c r="A910" t="s">
        <v>11</v>
      </c>
      <c r="B910" t="s">
        <v>1461</v>
      </c>
      <c r="C910" s="3">
        <v>26533</v>
      </c>
      <c r="D910" s="305">
        <v>18.359484599999998</v>
      </c>
      <c r="E910" s="3"/>
      <c r="F910" s="3"/>
      <c r="G910" s="3" t="s">
        <v>481</v>
      </c>
      <c r="H910" s="3" t="s">
        <v>482</v>
      </c>
    </row>
    <row r="911" spans="1:8" x14ac:dyDescent="0.25">
      <c r="A911" t="s">
        <v>11</v>
      </c>
      <c r="B911" t="s">
        <v>1462</v>
      </c>
      <c r="C911" s="3">
        <v>14417</v>
      </c>
      <c r="D911" s="305">
        <v>35.947681099999997</v>
      </c>
      <c r="E911" s="3"/>
      <c r="F911" s="3"/>
      <c r="G911" s="3" t="s">
        <v>481</v>
      </c>
      <c r="H911" s="3" t="s">
        <v>482</v>
      </c>
    </row>
    <row r="912" spans="1:8" x14ac:dyDescent="0.25">
      <c r="A912" t="s">
        <v>11</v>
      </c>
      <c r="B912" t="s">
        <v>1463</v>
      </c>
      <c r="C912" s="3">
        <v>29711</v>
      </c>
      <c r="D912" s="3">
        <v>0</v>
      </c>
      <c r="E912" s="3"/>
      <c r="F912" s="3"/>
      <c r="G912" s="3" t="s">
        <v>481</v>
      </c>
      <c r="H912" s="3" t="s">
        <v>482</v>
      </c>
    </row>
    <row r="913" spans="1:8" x14ac:dyDescent="0.25">
      <c r="A913" t="s">
        <v>11</v>
      </c>
      <c r="B913" s="316" t="s">
        <v>1464</v>
      </c>
      <c r="C913" s="3">
        <v>14504</v>
      </c>
      <c r="D913" s="305">
        <v>97.653841999999997</v>
      </c>
      <c r="E913" s="3"/>
      <c r="F913" s="3" t="s">
        <v>480</v>
      </c>
      <c r="G913" s="3" t="s">
        <v>481</v>
      </c>
      <c r="H913" s="3" t="s">
        <v>482</v>
      </c>
    </row>
    <row r="914" spans="1:8" x14ac:dyDescent="0.25">
      <c r="A914" t="s">
        <v>11</v>
      </c>
      <c r="B914" s="316" t="s">
        <v>1465</v>
      </c>
      <c r="C914" s="3">
        <v>26534</v>
      </c>
      <c r="D914" s="3">
        <v>0</v>
      </c>
      <c r="E914" s="3"/>
      <c r="F914" s="3" t="s">
        <v>480</v>
      </c>
      <c r="G914" s="3" t="s">
        <v>481</v>
      </c>
      <c r="H914" s="3" t="s">
        <v>482</v>
      </c>
    </row>
    <row r="915" spans="1:8" x14ac:dyDescent="0.25">
      <c r="A915" t="s">
        <v>11</v>
      </c>
      <c r="B915" t="s">
        <v>1466</v>
      </c>
      <c r="C915" s="3">
        <v>14419</v>
      </c>
      <c r="D915" s="305">
        <v>90.192709500000007</v>
      </c>
      <c r="E915" s="3"/>
      <c r="F915" s="3"/>
      <c r="G915" s="3" t="s">
        <v>482</v>
      </c>
      <c r="H915" s="3" t="s">
        <v>482</v>
      </c>
    </row>
    <row r="916" spans="1:8" x14ac:dyDescent="0.25">
      <c r="A916" t="s">
        <v>0</v>
      </c>
      <c r="B916" t="s">
        <v>1467</v>
      </c>
      <c r="C916" s="3">
        <v>20407</v>
      </c>
      <c r="D916" s="305">
        <v>59.6420794</v>
      </c>
      <c r="E916" s="3"/>
      <c r="F916" s="3"/>
      <c r="G916" s="3" t="s">
        <v>481</v>
      </c>
      <c r="H916" s="3" t="s">
        <v>482</v>
      </c>
    </row>
    <row r="917" spans="1:8" x14ac:dyDescent="0.25">
      <c r="A917" t="s">
        <v>0</v>
      </c>
      <c r="B917" s="316" t="s">
        <v>1468</v>
      </c>
      <c r="C917" s="3">
        <v>26569</v>
      </c>
      <c r="D917" s="305">
        <v>41.485933799999998</v>
      </c>
      <c r="E917" s="3"/>
      <c r="F917" s="3" t="s">
        <v>480</v>
      </c>
      <c r="G917" s="3" t="s">
        <v>481</v>
      </c>
      <c r="H917" s="3" t="s">
        <v>482</v>
      </c>
    </row>
    <row r="918" spans="1:8" x14ac:dyDescent="0.25">
      <c r="A918" t="s">
        <v>0</v>
      </c>
      <c r="B918" t="s">
        <v>1469</v>
      </c>
      <c r="C918" s="3">
        <v>20418</v>
      </c>
      <c r="D918" s="305">
        <v>82.723756300000005</v>
      </c>
      <c r="E918" s="3"/>
      <c r="F918" s="3"/>
      <c r="G918" s="3" t="s">
        <v>482</v>
      </c>
      <c r="H918" s="3" t="s">
        <v>482</v>
      </c>
    </row>
    <row r="919" spans="1:8" x14ac:dyDescent="0.25">
      <c r="A919" t="s">
        <v>0</v>
      </c>
      <c r="B919" t="s">
        <v>1470</v>
      </c>
      <c r="C919" s="3">
        <v>20416</v>
      </c>
      <c r="D919" s="305">
        <v>59.3471075</v>
      </c>
      <c r="E919" s="3"/>
      <c r="F919" s="3"/>
      <c r="G919" s="3" t="s">
        <v>482</v>
      </c>
      <c r="H919" s="3" t="s">
        <v>482</v>
      </c>
    </row>
    <row r="920" spans="1:8" x14ac:dyDescent="0.25">
      <c r="A920" t="s">
        <v>0</v>
      </c>
      <c r="B920" t="s">
        <v>1471</v>
      </c>
      <c r="C920" s="3">
        <v>20776</v>
      </c>
      <c r="D920" s="305">
        <v>9.9998954999999992</v>
      </c>
      <c r="E920" s="3"/>
      <c r="F920" s="3"/>
      <c r="G920" s="3" t="s">
        <v>481</v>
      </c>
      <c r="H920" s="3" t="s">
        <v>482</v>
      </c>
    </row>
    <row r="921" spans="1:8" x14ac:dyDescent="0.25">
      <c r="A921" t="s">
        <v>0</v>
      </c>
      <c r="B921" s="316" t="s">
        <v>1472</v>
      </c>
      <c r="C921" s="3">
        <v>20408</v>
      </c>
      <c r="D921" s="305">
        <v>75.146915399999997</v>
      </c>
      <c r="E921" s="3"/>
      <c r="F921" s="3" t="s">
        <v>480</v>
      </c>
      <c r="G921" s="3" t="s">
        <v>481</v>
      </c>
      <c r="H921" s="3" t="s">
        <v>482</v>
      </c>
    </row>
    <row r="922" spans="1:8" x14ac:dyDescent="0.25">
      <c r="A922" t="s">
        <v>0</v>
      </c>
      <c r="B922" t="s">
        <v>1473</v>
      </c>
      <c r="C922" s="3">
        <v>20420</v>
      </c>
      <c r="D922" s="305">
        <v>93.662019099999995</v>
      </c>
      <c r="E922" s="3"/>
      <c r="F922" s="3"/>
      <c r="G922" s="3" t="s">
        <v>482</v>
      </c>
      <c r="H922" s="3" t="s">
        <v>481</v>
      </c>
    </row>
    <row r="923" spans="1:8" x14ac:dyDescent="0.25">
      <c r="A923" t="s">
        <v>0</v>
      </c>
      <c r="B923" s="316" t="s">
        <v>1474</v>
      </c>
      <c r="C923" s="3">
        <v>26572</v>
      </c>
      <c r="D923" s="305">
        <v>80.498020999999994</v>
      </c>
      <c r="E923" s="3"/>
      <c r="F923" s="3" t="s">
        <v>480</v>
      </c>
      <c r="G923" s="3" t="s">
        <v>481</v>
      </c>
      <c r="H923" s="3" t="s">
        <v>482</v>
      </c>
    </row>
    <row r="924" spans="1:8" x14ac:dyDescent="0.25">
      <c r="A924" t="s">
        <v>0</v>
      </c>
      <c r="B924" t="s">
        <v>1475</v>
      </c>
      <c r="C924" s="3">
        <v>20409</v>
      </c>
      <c r="D924" s="305">
        <v>52.867659600000003</v>
      </c>
      <c r="E924" s="3"/>
      <c r="F924" s="3"/>
      <c r="G924" s="3" t="s">
        <v>481</v>
      </c>
      <c r="H924" s="3" t="s">
        <v>482</v>
      </c>
    </row>
    <row r="925" spans="1:8" x14ac:dyDescent="0.25">
      <c r="A925" t="s">
        <v>0</v>
      </c>
      <c r="B925" t="s">
        <v>1476</v>
      </c>
      <c r="C925" s="3">
        <v>20413</v>
      </c>
      <c r="D925" s="305">
        <v>5.7324929999999998</v>
      </c>
      <c r="E925" s="3"/>
      <c r="F925" s="3"/>
      <c r="G925" s="3" t="s">
        <v>481</v>
      </c>
      <c r="H925" s="3" t="s">
        <v>482</v>
      </c>
    </row>
    <row r="926" spans="1:8" x14ac:dyDescent="0.25">
      <c r="A926" t="s">
        <v>0</v>
      </c>
      <c r="B926" t="s">
        <v>1477</v>
      </c>
      <c r="C926" s="3">
        <v>20402</v>
      </c>
      <c r="D926" s="305">
        <v>74.223900900000004</v>
      </c>
      <c r="E926" s="3"/>
      <c r="F926" s="3"/>
      <c r="G926" s="3" t="s">
        <v>482</v>
      </c>
      <c r="H926" s="3" t="s">
        <v>482</v>
      </c>
    </row>
    <row r="927" spans="1:8" x14ac:dyDescent="0.25">
      <c r="A927" t="s">
        <v>0</v>
      </c>
      <c r="B927" t="s">
        <v>1478</v>
      </c>
      <c r="C927" s="3">
        <v>20775</v>
      </c>
      <c r="D927" s="3">
        <v>0</v>
      </c>
      <c r="E927" s="3"/>
      <c r="F927" s="3"/>
      <c r="G927" s="3" t="s">
        <v>481</v>
      </c>
      <c r="H927" s="3" t="s">
        <v>482</v>
      </c>
    </row>
    <row r="928" spans="1:8" x14ac:dyDescent="0.25">
      <c r="A928" t="s">
        <v>0</v>
      </c>
      <c r="B928" s="316" t="s">
        <v>1479</v>
      </c>
      <c r="C928" s="3">
        <v>22557</v>
      </c>
      <c r="D928" s="305">
        <v>99.957934100000003</v>
      </c>
      <c r="E928" s="3"/>
      <c r="F928" s="3" t="s">
        <v>480</v>
      </c>
      <c r="G928" s="3" t="s">
        <v>481</v>
      </c>
      <c r="H928" s="3" t="s">
        <v>482</v>
      </c>
    </row>
    <row r="929" spans="1:8" x14ac:dyDescent="0.25">
      <c r="A929" t="s">
        <v>0</v>
      </c>
      <c r="B929" t="s">
        <v>1480</v>
      </c>
      <c r="C929" s="3">
        <v>20419</v>
      </c>
      <c r="D929" s="305">
        <v>33.980584999999998</v>
      </c>
      <c r="E929" s="3"/>
      <c r="F929" s="3"/>
      <c r="G929" s="3" t="s">
        <v>481</v>
      </c>
      <c r="H929" s="3" t="s">
        <v>482</v>
      </c>
    </row>
    <row r="930" spans="1:8" x14ac:dyDescent="0.25">
      <c r="A930" t="s">
        <v>0</v>
      </c>
      <c r="B930" t="s">
        <v>1481</v>
      </c>
      <c r="C930" s="3">
        <v>20412</v>
      </c>
      <c r="D930" s="305">
        <v>29.340358500000001</v>
      </c>
      <c r="E930" s="3"/>
      <c r="F930" s="3"/>
      <c r="G930" s="3" t="s">
        <v>481</v>
      </c>
      <c r="H930" s="3" t="s">
        <v>482</v>
      </c>
    </row>
    <row r="931" spans="1:8" x14ac:dyDescent="0.25">
      <c r="A931" t="s">
        <v>0</v>
      </c>
      <c r="B931" t="s">
        <v>1482</v>
      </c>
      <c r="C931" s="3">
        <v>20415</v>
      </c>
      <c r="D931" s="305">
        <v>35.946840199999997</v>
      </c>
      <c r="E931" s="3"/>
      <c r="F931" s="3"/>
      <c r="G931" s="3" t="s">
        <v>481</v>
      </c>
      <c r="H931" s="3" t="s">
        <v>482</v>
      </c>
    </row>
    <row r="932" spans="1:8" x14ac:dyDescent="0.25">
      <c r="A932" t="s">
        <v>0</v>
      </c>
      <c r="B932" t="s">
        <v>1483</v>
      </c>
      <c r="C932" s="3">
        <v>20405</v>
      </c>
      <c r="D932" s="305">
        <v>1.0829055999999999</v>
      </c>
      <c r="E932" s="3"/>
      <c r="F932" s="3"/>
      <c r="G932" s="3" t="s">
        <v>482</v>
      </c>
      <c r="H932" s="3" t="s">
        <v>482</v>
      </c>
    </row>
    <row r="933" spans="1:8" x14ac:dyDescent="0.25">
      <c r="A933" t="s">
        <v>0</v>
      </c>
      <c r="B933" t="s">
        <v>1484</v>
      </c>
      <c r="C933" s="3">
        <v>20403</v>
      </c>
      <c r="D933" s="305">
        <v>7.9612242000000002</v>
      </c>
      <c r="E933" s="3"/>
      <c r="F933" s="3"/>
      <c r="G933" s="3" t="s">
        <v>481</v>
      </c>
      <c r="H933" s="3" t="s">
        <v>482</v>
      </c>
    </row>
    <row r="934" spans="1:8" x14ac:dyDescent="0.25">
      <c r="A934" t="s">
        <v>0</v>
      </c>
      <c r="B934" t="s">
        <v>1485</v>
      </c>
      <c r="C934" s="3">
        <v>20417</v>
      </c>
      <c r="D934" s="305">
        <v>8.0770876999999999</v>
      </c>
      <c r="E934" s="3"/>
      <c r="F934" s="3"/>
      <c r="G934" s="3" t="s">
        <v>482</v>
      </c>
      <c r="H934" s="3" t="s">
        <v>482</v>
      </c>
    </row>
    <row r="935" spans="1:8" x14ac:dyDescent="0.25">
      <c r="A935" t="s">
        <v>0</v>
      </c>
      <c r="B935" t="s">
        <v>1486</v>
      </c>
      <c r="C935" s="3">
        <v>20404</v>
      </c>
      <c r="D935" s="305">
        <v>69.832474899999994</v>
      </c>
      <c r="E935" s="3"/>
      <c r="F935" s="3"/>
      <c r="G935" s="3" t="s">
        <v>481</v>
      </c>
      <c r="H935" s="3" t="s">
        <v>482</v>
      </c>
    </row>
    <row r="936" spans="1:8" x14ac:dyDescent="0.25">
      <c r="A936" t="s">
        <v>0</v>
      </c>
      <c r="B936" s="316" t="s">
        <v>1487</v>
      </c>
      <c r="C936" s="3">
        <v>47128</v>
      </c>
      <c r="D936" s="3">
        <v>0</v>
      </c>
      <c r="E936" s="3"/>
      <c r="F936" s="3" t="s">
        <v>480</v>
      </c>
      <c r="G936" s="3" t="s">
        <v>481</v>
      </c>
      <c r="H936" s="3" t="s">
        <v>482</v>
      </c>
    </row>
    <row r="937" spans="1:8" x14ac:dyDescent="0.25">
      <c r="A937" t="s">
        <v>0</v>
      </c>
      <c r="B937" s="316" t="s">
        <v>1488</v>
      </c>
      <c r="C937" s="3">
        <v>20414</v>
      </c>
      <c r="D937" s="305">
        <v>65.167504600000001</v>
      </c>
      <c r="E937" s="3"/>
      <c r="F937" s="3" t="s">
        <v>480</v>
      </c>
      <c r="G937" s="3" t="s">
        <v>482</v>
      </c>
      <c r="H937" s="3" t="s">
        <v>482</v>
      </c>
    </row>
    <row r="938" spans="1:8" x14ac:dyDescent="0.25">
      <c r="A938" t="s">
        <v>0</v>
      </c>
      <c r="B938" t="s">
        <v>1489</v>
      </c>
      <c r="C938" s="3">
        <v>20410</v>
      </c>
      <c r="D938" s="305">
        <v>79.812768399999996</v>
      </c>
      <c r="E938" s="3"/>
      <c r="F938" s="3"/>
      <c r="G938" s="3" t="s">
        <v>481</v>
      </c>
      <c r="H938" s="3" t="s">
        <v>482</v>
      </c>
    </row>
    <row r="939" spans="1:8" x14ac:dyDescent="0.25">
      <c r="A939" t="s">
        <v>0</v>
      </c>
      <c r="B939" t="s">
        <v>1490</v>
      </c>
      <c r="C939" s="3">
        <v>20411</v>
      </c>
      <c r="D939" s="305">
        <v>19.365900799999999</v>
      </c>
      <c r="E939" s="3"/>
      <c r="F939" s="3"/>
      <c r="G939" s="3" t="s">
        <v>481</v>
      </c>
      <c r="H939" s="3" t="s">
        <v>482</v>
      </c>
    </row>
    <row r="940" spans="1:8" x14ac:dyDescent="0.25">
      <c r="A940" t="s">
        <v>0</v>
      </c>
      <c r="B940" t="s">
        <v>1491</v>
      </c>
      <c r="C940" s="3">
        <v>20406</v>
      </c>
      <c r="D940" s="305">
        <v>50.890811399999997</v>
      </c>
      <c r="E940" s="3"/>
      <c r="F940" s="3"/>
      <c r="G940" s="3" t="s">
        <v>481</v>
      </c>
      <c r="H940" s="3" t="s">
        <v>482</v>
      </c>
    </row>
    <row r="941" spans="1:8" x14ac:dyDescent="0.25">
      <c r="A941" t="s">
        <v>0</v>
      </c>
      <c r="B941" s="316" t="s">
        <v>1492</v>
      </c>
      <c r="C941" s="3">
        <v>47223</v>
      </c>
      <c r="D941" s="3">
        <v>0</v>
      </c>
      <c r="E941" s="3"/>
      <c r="F941" s="3" t="s">
        <v>480</v>
      </c>
      <c r="G941" s="3" t="s">
        <v>481</v>
      </c>
      <c r="H941" s="3" t="s">
        <v>482</v>
      </c>
    </row>
    <row r="942" spans="1:8" x14ac:dyDescent="0.25">
      <c r="A942" t="s">
        <v>22</v>
      </c>
      <c r="B942" s="316" t="s">
        <v>479</v>
      </c>
      <c r="C942" s="3">
        <v>19809</v>
      </c>
      <c r="D942" s="305">
        <v>99.468179399999997</v>
      </c>
      <c r="E942" s="3"/>
      <c r="F942" s="3" t="s">
        <v>480</v>
      </c>
      <c r="G942" s="3" t="s">
        <v>481</v>
      </c>
      <c r="H942" s="3" t="s">
        <v>482</v>
      </c>
    </row>
    <row r="943" spans="1:8" x14ac:dyDescent="0.25">
      <c r="A943" t="s">
        <v>22</v>
      </c>
      <c r="B943" t="s">
        <v>483</v>
      </c>
      <c r="C943" s="3">
        <v>19795</v>
      </c>
      <c r="D943" s="305">
        <v>98.620213100000001</v>
      </c>
      <c r="E943" s="3"/>
      <c r="F943" s="3"/>
      <c r="G943" s="3" t="s">
        <v>481</v>
      </c>
      <c r="H943" s="3" t="s">
        <v>482</v>
      </c>
    </row>
    <row r="944" spans="1:8" x14ac:dyDescent="0.25">
      <c r="A944" t="s">
        <v>22</v>
      </c>
      <c r="B944" s="316" t="s">
        <v>484</v>
      </c>
      <c r="C944" s="3">
        <v>47141</v>
      </c>
      <c r="D944" s="3">
        <v>0</v>
      </c>
      <c r="E944" s="3"/>
      <c r="F944" s="3" t="s">
        <v>480</v>
      </c>
      <c r="G944" s="3" t="s">
        <v>482</v>
      </c>
      <c r="H944" s="3" t="s">
        <v>482</v>
      </c>
    </row>
    <row r="945" spans="1:8" x14ac:dyDescent="0.25">
      <c r="A945" t="s">
        <v>22</v>
      </c>
      <c r="B945" s="316" t="s">
        <v>485</v>
      </c>
      <c r="C945" s="3">
        <v>19818</v>
      </c>
      <c r="D945" s="305">
        <v>76.775657210000006</v>
      </c>
      <c r="E945" s="3"/>
      <c r="F945" s="3" t="s">
        <v>480</v>
      </c>
      <c r="G945" s="3" t="s">
        <v>482</v>
      </c>
      <c r="H945" s="3" t="s">
        <v>482</v>
      </c>
    </row>
    <row r="946" spans="1:8" x14ac:dyDescent="0.25">
      <c r="A946" t="s">
        <v>22</v>
      </c>
      <c r="B946" t="s">
        <v>486</v>
      </c>
      <c r="C946" s="3">
        <v>19797</v>
      </c>
      <c r="D946" s="305">
        <v>57.925924999999999</v>
      </c>
      <c r="E946" s="3"/>
      <c r="F946" s="3"/>
      <c r="G946" s="3" t="s">
        <v>482</v>
      </c>
      <c r="H946" s="3" t="s">
        <v>482</v>
      </c>
    </row>
    <row r="947" spans="1:8" x14ac:dyDescent="0.25">
      <c r="A947" t="s">
        <v>22</v>
      </c>
      <c r="B947" s="316" t="s">
        <v>487</v>
      </c>
      <c r="C947" s="3">
        <v>26537</v>
      </c>
      <c r="D947" s="305">
        <v>99.999999700000004</v>
      </c>
      <c r="E947" s="3"/>
      <c r="F947" s="3" t="s">
        <v>480</v>
      </c>
      <c r="G947" s="3" t="s">
        <v>482</v>
      </c>
      <c r="H947" s="3" t="s">
        <v>482</v>
      </c>
    </row>
    <row r="948" spans="1:8" x14ac:dyDescent="0.25">
      <c r="A948" t="s">
        <v>22</v>
      </c>
      <c r="B948" t="s">
        <v>488</v>
      </c>
      <c r="C948" s="3">
        <v>19799</v>
      </c>
      <c r="D948" s="305">
        <v>69.213656499999999</v>
      </c>
      <c r="E948" s="3"/>
      <c r="F948" s="3"/>
      <c r="G948" s="3" t="s">
        <v>482</v>
      </c>
      <c r="H948" s="3" t="s">
        <v>482</v>
      </c>
    </row>
    <row r="949" spans="1:8" x14ac:dyDescent="0.25">
      <c r="A949" t="s">
        <v>22</v>
      </c>
      <c r="B949" t="s">
        <v>489</v>
      </c>
      <c r="C949" s="3">
        <v>19815</v>
      </c>
      <c r="D949" s="305">
        <v>99.188201800000002</v>
      </c>
      <c r="E949" s="3"/>
      <c r="F949" s="3"/>
      <c r="G949" s="3" t="s">
        <v>481</v>
      </c>
      <c r="H949" s="3" t="s">
        <v>482</v>
      </c>
    </row>
    <row r="950" spans="1:8" x14ac:dyDescent="0.25">
      <c r="A950" t="s">
        <v>22</v>
      </c>
      <c r="B950" s="316" t="s">
        <v>490</v>
      </c>
      <c r="C950" s="3">
        <v>19816</v>
      </c>
      <c r="D950" s="305">
        <v>99.889227700000006</v>
      </c>
      <c r="E950" s="3"/>
      <c r="F950" s="3" t="s">
        <v>480</v>
      </c>
      <c r="G950" s="3" t="s">
        <v>481</v>
      </c>
      <c r="H950" s="3" t="s">
        <v>482</v>
      </c>
    </row>
    <row r="951" spans="1:8" x14ac:dyDescent="0.25">
      <c r="A951" t="s">
        <v>22</v>
      </c>
      <c r="B951" s="316" t="s">
        <v>491</v>
      </c>
      <c r="C951" s="3">
        <v>27099</v>
      </c>
      <c r="D951" s="305">
        <v>2.0820514000000001</v>
      </c>
      <c r="E951" s="3"/>
      <c r="F951" s="3" t="s">
        <v>480</v>
      </c>
      <c r="G951" s="3" t="s">
        <v>481</v>
      </c>
      <c r="H951" s="3" t="s">
        <v>482</v>
      </c>
    </row>
    <row r="952" spans="1:8" x14ac:dyDescent="0.25">
      <c r="A952" t="s">
        <v>22</v>
      </c>
      <c r="B952" s="316" t="s">
        <v>492</v>
      </c>
      <c r="C952" s="3">
        <v>27102</v>
      </c>
      <c r="D952" s="305">
        <v>99.999961299999995</v>
      </c>
      <c r="E952" s="3"/>
      <c r="F952" s="3" t="s">
        <v>480</v>
      </c>
      <c r="G952" s="3" t="s">
        <v>481</v>
      </c>
      <c r="H952" s="3" t="s">
        <v>482</v>
      </c>
    </row>
    <row r="953" spans="1:8" x14ac:dyDescent="0.25">
      <c r="A953" t="s">
        <v>22</v>
      </c>
      <c r="B953" t="s">
        <v>493</v>
      </c>
      <c r="C953" s="3">
        <v>19804</v>
      </c>
      <c r="D953" s="305">
        <v>91.279384199999996</v>
      </c>
      <c r="E953" s="3"/>
      <c r="F953" s="3"/>
      <c r="G953" s="3" t="s">
        <v>482</v>
      </c>
      <c r="H953" s="3" t="s">
        <v>482</v>
      </c>
    </row>
    <row r="954" spans="1:8" x14ac:dyDescent="0.25">
      <c r="A954" t="s">
        <v>22</v>
      </c>
      <c r="B954" t="s">
        <v>494</v>
      </c>
      <c r="C954" s="3">
        <v>19806</v>
      </c>
      <c r="D954" s="3">
        <v>0</v>
      </c>
      <c r="E954" s="3"/>
      <c r="F954" s="3"/>
      <c r="G954" s="3" t="s">
        <v>482</v>
      </c>
      <c r="H954" s="3" t="s">
        <v>482</v>
      </c>
    </row>
    <row r="955" spans="1:8" x14ac:dyDescent="0.25">
      <c r="A955" t="s">
        <v>22</v>
      </c>
      <c r="B955" t="s">
        <v>495</v>
      </c>
      <c r="C955" s="3">
        <v>19803</v>
      </c>
      <c r="D955" s="305">
        <v>98.669757000000004</v>
      </c>
      <c r="E955" s="3"/>
      <c r="F955" s="3"/>
      <c r="G955" s="3" t="s">
        <v>482</v>
      </c>
      <c r="H955" s="3" t="s">
        <v>482</v>
      </c>
    </row>
    <row r="956" spans="1:8" x14ac:dyDescent="0.25">
      <c r="A956" t="s">
        <v>22</v>
      </c>
      <c r="B956" t="s">
        <v>496</v>
      </c>
      <c r="C956" s="3">
        <v>20773</v>
      </c>
      <c r="D956" s="305">
        <v>18.190724199999998</v>
      </c>
      <c r="E956" s="3"/>
      <c r="F956" s="3"/>
      <c r="G956" s="3" t="s">
        <v>482</v>
      </c>
      <c r="H956" s="3" t="s">
        <v>482</v>
      </c>
    </row>
    <row r="957" spans="1:8" x14ac:dyDescent="0.25">
      <c r="A957" t="s">
        <v>22</v>
      </c>
      <c r="B957" t="s">
        <v>497</v>
      </c>
      <c r="C957" s="3">
        <v>19796</v>
      </c>
      <c r="D957" s="305">
        <v>96.098138599999999</v>
      </c>
      <c r="E957" s="3"/>
      <c r="F957" s="3"/>
      <c r="G957" s="3" t="s">
        <v>482</v>
      </c>
      <c r="H957" s="3" t="s">
        <v>482</v>
      </c>
    </row>
    <row r="958" spans="1:8" x14ac:dyDescent="0.25">
      <c r="A958" t="s">
        <v>22</v>
      </c>
      <c r="B958" t="s">
        <v>498</v>
      </c>
      <c r="C958" s="3">
        <v>19808</v>
      </c>
      <c r="D958" s="3">
        <v>100</v>
      </c>
      <c r="E958" s="3"/>
      <c r="F958" s="3"/>
      <c r="G958" s="3" t="s">
        <v>481</v>
      </c>
      <c r="H958" s="3" t="s">
        <v>482</v>
      </c>
    </row>
    <row r="959" spans="1:8" x14ac:dyDescent="0.25">
      <c r="A959" t="s">
        <v>22</v>
      </c>
      <c r="B959" s="316" t="s">
        <v>499</v>
      </c>
      <c r="C959" s="3">
        <v>19811</v>
      </c>
      <c r="D959" s="305">
        <v>98.829725999999994</v>
      </c>
      <c r="E959" s="3"/>
      <c r="F959" s="3" t="s">
        <v>480</v>
      </c>
      <c r="G959" s="3" t="s">
        <v>481</v>
      </c>
      <c r="H959" s="3" t="s">
        <v>482</v>
      </c>
    </row>
    <row r="960" spans="1:8" x14ac:dyDescent="0.25">
      <c r="A960" t="s">
        <v>22</v>
      </c>
      <c r="B960" t="s">
        <v>500</v>
      </c>
      <c r="C960" s="3">
        <v>19810</v>
      </c>
      <c r="D960" s="305">
        <v>62.718855099999999</v>
      </c>
      <c r="E960" s="3"/>
      <c r="F960" s="3"/>
      <c r="G960" s="3" t="s">
        <v>482</v>
      </c>
      <c r="H960" s="3" t="s">
        <v>482</v>
      </c>
    </row>
    <row r="961" spans="1:8" x14ac:dyDescent="0.25">
      <c r="A961" t="s">
        <v>22</v>
      </c>
      <c r="B961" t="s">
        <v>501</v>
      </c>
      <c r="C961" s="3">
        <v>19813</v>
      </c>
      <c r="D961" s="3">
        <v>0</v>
      </c>
      <c r="E961" s="3"/>
      <c r="F961" s="3"/>
      <c r="G961" s="3" t="s">
        <v>482</v>
      </c>
      <c r="H961" s="3" t="s">
        <v>482</v>
      </c>
    </row>
    <row r="962" spans="1:8" x14ac:dyDescent="0.25">
      <c r="A962" t="s">
        <v>22</v>
      </c>
      <c r="B962" t="s">
        <v>502</v>
      </c>
      <c r="C962" s="3">
        <v>19793</v>
      </c>
      <c r="D962" s="305">
        <v>1.2474938</v>
      </c>
      <c r="E962" s="3"/>
      <c r="F962" s="3"/>
      <c r="G962" s="3" t="s">
        <v>482</v>
      </c>
      <c r="H962" s="3" t="s">
        <v>482</v>
      </c>
    </row>
    <row r="963" spans="1:8" x14ac:dyDescent="0.25">
      <c r="A963" t="s">
        <v>22</v>
      </c>
      <c r="B963" s="316" t="s">
        <v>503</v>
      </c>
      <c r="C963" s="3">
        <v>26540</v>
      </c>
      <c r="D963" s="3">
        <v>0</v>
      </c>
      <c r="E963" s="3"/>
      <c r="F963" s="3" t="s">
        <v>480</v>
      </c>
      <c r="G963" s="3" t="s">
        <v>481</v>
      </c>
      <c r="H963" s="3" t="s">
        <v>482</v>
      </c>
    </row>
    <row r="964" spans="1:8" x14ac:dyDescent="0.25">
      <c r="A964" t="s">
        <v>22</v>
      </c>
      <c r="B964" t="s">
        <v>504</v>
      </c>
      <c r="C964" s="3">
        <v>19805</v>
      </c>
      <c r="D964" s="305">
        <v>77.559601799999996</v>
      </c>
      <c r="E964" s="3"/>
      <c r="F964" s="3"/>
      <c r="G964" s="3" t="s">
        <v>481</v>
      </c>
      <c r="H964" s="3" t="s">
        <v>482</v>
      </c>
    </row>
    <row r="965" spans="1:8" x14ac:dyDescent="0.25">
      <c r="A965" t="s">
        <v>22</v>
      </c>
      <c r="B965" t="s">
        <v>505</v>
      </c>
      <c r="C965" s="3">
        <v>19817</v>
      </c>
      <c r="D965" s="305">
        <v>98.3231763</v>
      </c>
      <c r="E965" s="3"/>
      <c r="F965" s="3"/>
      <c r="G965" s="3" t="s">
        <v>482</v>
      </c>
      <c r="H965" s="3" t="s">
        <v>482</v>
      </c>
    </row>
    <row r="966" spans="1:8" x14ac:dyDescent="0.25">
      <c r="A966" t="s">
        <v>22</v>
      </c>
      <c r="B966" t="s">
        <v>506</v>
      </c>
      <c r="C966" s="3">
        <v>19800</v>
      </c>
      <c r="D966" s="305">
        <v>96.311590699999996</v>
      </c>
      <c r="E966" s="3"/>
      <c r="F966" s="3"/>
      <c r="G966" s="3" t="s">
        <v>481</v>
      </c>
      <c r="H966" s="3" t="s">
        <v>482</v>
      </c>
    </row>
    <row r="967" spans="1:8" x14ac:dyDescent="0.25">
      <c r="A967" t="s">
        <v>22</v>
      </c>
      <c r="B967" s="316" t="s">
        <v>507</v>
      </c>
      <c r="C967" s="3">
        <v>47143</v>
      </c>
      <c r="D967" s="305">
        <v>4.6592599999999998E-2</v>
      </c>
      <c r="E967" s="3"/>
      <c r="F967" s="3" t="s">
        <v>480</v>
      </c>
      <c r="G967" s="3" t="s">
        <v>481</v>
      </c>
      <c r="H967" s="3" t="s">
        <v>482</v>
      </c>
    </row>
    <row r="968" spans="1:8" x14ac:dyDescent="0.25">
      <c r="A968" t="s">
        <v>22</v>
      </c>
      <c r="B968" t="s">
        <v>508</v>
      </c>
      <c r="C968" s="3">
        <v>19812</v>
      </c>
      <c r="D968" s="305">
        <v>94.809639300000001</v>
      </c>
      <c r="E968" s="3"/>
      <c r="F968" s="3"/>
      <c r="G968" s="3" t="s">
        <v>481</v>
      </c>
      <c r="H968" s="3" t="s">
        <v>482</v>
      </c>
    </row>
    <row r="969" spans="1:8" x14ac:dyDescent="0.25">
      <c r="A969" t="s">
        <v>22</v>
      </c>
      <c r="B969" s="316" t="s">
        <v>509</v>
      </c>
      <c r="C969" s="3">
        <v>27912</v>
      </c>
      <c r="D969" s="3">
        <v>0</v>
      </c>
      <c r="E969" s="3"/>
      <c r="F969" s="3" t="s">
        <v>480</v>
      </c>
      <c r="G969" s="3" t="s">
        <v>481</v>
      </c>
      <c r="H969" s="3" t="s">
        <v>482</v>
      </c>
    </row>
    <row r="970" spans="1:8" x14ac:dyDescent="0.25">
      <c r="A970" t="s">
        <v>22</v>
      </c>
      <c r="B970" s="316" t="s">
        <v>510</v>
      </c>
      <c r="C970" s="3">
        <v>26543</v>
      </c>
      <c r="D970" s="3">
        <v>0</v>
      </c>
      <c r="E970" s="3"/>
      <c r="F970" s="3" t="s">
        <v>480</v>
      </c>
      <c r="G970" s="3" t="s">
        <v>481</v>
      </c>
      <c r="H970" s="3" t="s">
        <v>482</v>
      </c>
    </row>
    <row r="971" spans="1:8" x14ac:dyDescent="0.25">
      <c r="A971" t="s">
        <v>22</v>
      </c>
      <c r="B971" s="316" t="s">
        <v>511</v>
      </c>
      <c r="C971" s="3">
        <v>47144</v>
      </c>
      <c r="D971" s="3">
        <v>0</v>
      </c>
      <c r="E971" s="3"/>
      <c r="F971" s="3" t="s">
        <v>480</v>
      </c>
      <c r="G971" s="3" t="s">
        <v>481</v>
      </c>
      <c r="H971" s="3" t="s">
        <v>482</v>
      </c>
    </row>
    <row r="972" spans="1:8" x14ac:dyDescent="0.25">
      <c r="A972" t="s">
        <v>22</v>
      </c>
      <c r="B972" s="316" t="s">
        <v>512</v>
      </c>
      <c r="C972" s="3">
        <v>47416</v>
      </c>
      <c r="D972" s="3">
        <v>0</v>
      </c>
      <c r="E972" s="3"/>
      <c r="F972" s="3" t="s">
        <v>480</v>
      </c>
      <c r="G972" s="3" t="s">
        <v>481</v>
      </c>
      <c r="H972" s="3" t="s">
        <v>482</v>
      </c>
    </row>
    <row r="973" spans="1:8" x14ac:dyDescent="0.25">
      <c r="A973" t="s">
        <v>22</v>
      </c>
      <c r="B973" s="316" t="s">
        <v>513</v>
      </c>
      <c r="C973" s="3">
        <v>47148</v>
      </c>
      <c r="D973" s="3">
        <v>0</v>
      </c>
      <c r="E973" s="3"/>
      <c r="F973" s="3" t="s">
        <v>480</v>
      </c>
      <c r="G973" s="3" t="s">
        <v>481</v>
      </c>
      <c r="H973" s="3" t="s">
        <v>482</v>
      </c>
    </row>
    <row r="974" spans="1:8" x14ac:dyDescent="0.25">
      <c r="A974" t="s">
        <v>22</v>
      </c>
      <c r="B974" t="s">
        <v>514</v>
      </c>
      <c r="C974" s="3">
        <v>19807</v>
      </c>
      <c r="D974" s="305">
        <v>99.089627300000004</v>
      </c>
      <c r="E974" s="3"/>
      <c r="F974" s="3"/>
      <c r="G974" s="3" t="s">
        <v>481</v>
      </c>
      <c r="H974" s="3" t="s">
        <v>482</v>
      </c>
    </row>
    <row r="975" spans="1:8" x14ac:dyDescent="0.25">
      <c r="A975" t="s">
        <v>22</v>
      </c>
      <c r="B975" s="316" t="s">
        <v>515</v>
      </c>
      <c r="C975" s="3">
        <v>27054</v>
      </c>
      <c r="D975" s="305">
        <v>8.9843943999999993</v>
      </c>
      <c r="E975" s="3"/>
      <c r="F975" s="3" t="s">
        <v>480</v>
      </c>
      <c r="G975" s="3" t="s">
        <v>481</v>
      </c>
      <c r="H975" s="3" t="s">
        <v>482</v>
      </c>
    </row>
    <row r="976" spans="1:8" x14ac:dyDescent="0.25">
      <c r="A976" t="s">
        <v>22</v>
      </c>
      <c r="B976" t="s">
        <v>516</v>
      </c>
      <c r="C976" s="3">
        <v>19798</v>
      </c>
      <c r="D976" s="305">
        <v>90.326054099999993</v>
      </c>
      <c r="E976" s="3"/>
      <c r="F976" s="3"/>
      <c r="G976" s="3" t="s">
        <v>482</v>
      </c>
      <c r="H976" s="3" t="s">
        <v>482</v>
      </c>
    </row>
    <row r="977" spans="1:8" x14ac:dyDescent="0.25">
      <c r="A977" t="s">
        <v>22</v>
      </c>
      <c r="B977" t="s">
        <v>517</v>
      </c>
      <c r="C977" s="3">
        <v>20774</v>
      </c>
      <c r="D977" s="305">
        <v>99.6488552</v>
      </c>
      <c r="E977" s="3"/>
      <c r="F977" s="3"/>
      <c r="G977" s="3" t="s">
        <v>482</v>
      </c>
      <c r="H977" s="3" t="s">
        <v>482</v>
      </c>
    </row>
    <row r="978" spans="1:8" x14ac:dyDescent="0.25">
      <c r="A978" t="s">
        <v>22</v>
      </c>
      <c r="B978" s="316" t="s">
        <v>518</v>
      </c>
      <c r="C978" s="3">
        <v>47150</v>
      </c>
      <c r="D978" s="3">
        <v>0</v>
      </c>
      <c r="E978" s="3"/>
      <c r="F978" s="3" t="s">
        <v>480</v>
      </c>
      <c r="G978" s="3" t="s">
        <v>481</v>
      </c>
      <c r="H978" s="3" t="s">
        <v>482</v>
      </c>
    </row>
    <row r="979" spans="1:8" x14ac:dyDescent="0.25">
      <c r="A979" t="s">
        <v>22</v>
      </c>
      <c r="B979" t="s">
        <v>519</v>
      </c>
      <c r="C979" s="3">
        <v>19801</v>
      </c>
      <c r="D979" s="305">
        <v>4.2462128000000003</v>
      </c>
      <c r="E979" s="3"/>
      <c r="F979" s="3"/>
      <c r="G979" s="3" t="s">
        <v>481</v>
      </c>
      <c r="H979" s="3" t="s">
        <v>482</v>
      </c>
    </row>
    <row r="980" spans="1:8" x14ac:dyDescent="0.25">
      <c r="A980" t="s">
        <v>22</v>
      </c>
      <c r="B980" t="s">
        <v>520</v>
      </c>
      <c r="C980" s="3">
        <v>19814</v>
      </c>
      <c r="D980" s="305">
        <v>91.293020600000006</v>
      </c>
      <c r="E980" s="3"/>
      <c r="F980" s="3"/>
      <c r="G980" s="3" t="s">
        <v>481</v>
      </c>
      <c r="H980" s="3" t="s">
        <v>482</v>
      </c>
    </row>
    <row r="981" spans="1:8" x14ac:dyDescent="0.25">
      <c r="A981" t="s">
        <v>22</v>
      </c>
      <c r="B981" s="316" t="s">
        <v>521</v>
      </c>
      <c r="C981" s="3">
        <v>19794</v>
      </c>
      <c r="D981" s="305">
        <v>66.921239900000003</v>
      </c>
      <c r="E981" s="3"/>
      <c r="F981" s="3" t="s">
        <v>480</v>
      </c>
      <c r="G981" s="3" t="s">
        <v>481</v>
      </c>
      <c r="H981" s="3" t="s">
        <v>482</v>
      </c>
    </row>
    <row r="982" spans="1:8" x14ac:dyDescent="0.25">
      <c r="A982" t="s">
        <v>22</v>
      </c>
      <c r="B982" s="316" t="s">
        <v>522</v>
      </c>
      <c r="C982" s="3">
        <v>19802</v>
      </c>
      <c r="D982" s="305">
        <v>94.419148800000002</v>
      </c>
      <c r="E982" s="3"/>
      <c r="F982" s="3" t="s">
        <v>480</v>
      </c>
      <c r="G982" s="3" t="s">
        <v>481</v>
      </c>
      <c r="H982" s="3" t="s">
        <v>482</v>
      </c>
    </row>
    <row r="983" spans="1:8" x14ac:dyDescent="0.25">
      <c r="A983" t="s">
        <v>23</v>
      </c>
      <c r="B983" t="s">
        <v>523</v>
      </c>
      <c r="C983" s="3">
        <v>19835</v>
      </c>
      <c r="D983" s="305">
        <v>99.677918099999999</v>
      </c>
      <c r="E983" s="3"/>
      <c r="F983" s="3"/>
      <c r="G983" s="3" t="s">
        <v>481</v>
      </c>
      <c r="H983" s="3" t="s">
        <v>482</v>
      </c>
    </row>
    <row r="984" spans="1:8" x14ac:dyDescent="0.25">
      <c r="A984" t="s">
        <v>23</v>
      </c>
      <c r="B984" t="s">
        <v>524</v>
      </c>
      <c r="C984" s="3">
        <v>27139</v>
      </c>
      <c r="D984" s="3">
        <v>0</v>
      </c>
      <c r="E984" s="3"/>
      <c r="F984" s="3"/>
      <c r="G984" s="3" t="s">
        <v>481</v>
      </c>
      <c r="H984" s="3" t="s">
        <v>482</v>
      </c>
    </row>
    <row r="985" spans="1:8" x14ac:dyDescent="0.25">
      <c r="A985" t="s">
        <v>23</v>
      </c>
      <c r="B985" t="s">
        <v>525</v>
      </c>
      <c r="C985" s="3">
        <v>19869</v>
      </c>
      <c r="D985" s="305">
        <v>96.139213400000003</v>
      </c>
      <c r="E985" s="3"/>
      <c r="F985" s="3"/>
      <c r="G985" s="3" t="s">
        <v>482</v>
      </c>
      <c r="H985" s="3" t="s">
        <v>482</v>
      </c>
    </row>
    <row r="986" spans="1:8" x14ac:dyDescent="0.25">
      <c r="A986" t="s">
        <v>23</v>
      </c>
      <c r="B986" t="s">
        <v>526</v>
      </c>
      <c r="C986" s="3">
        <v>27142</v>
      </c>
      <c r="D986" s="305">
        <v>99.944419199999999</v>
      </c>
      <c r="E986" s="3"/>
      <c r="F986" s="3"/>
      <c r="G986" s="3" t="s">
        <v>482</v>
      </c>
      <c r="H986" s="3" t="s">
        <v>482</v>
      </c>
    </row>
    <row r="987" spans="1:8" x14ac:dyDescent="0.25">
      <c r="A987" t="s">
        <v>23</v>
      </c>
      <c r="B987" s="315" t="s">
        <v>527</v>
      </c>
      <c r="C987" s="3">
        <v>19850</v>
      </c>
      <c r="D987" s="305">
        <v>98.227756099999993</v>
      </c>
      <c r="E987" s="3" t="s">
        <v>480</v>
      </c>
      <c r="F987" s="3"/>
      <c r="G987" s="3" t="s">
        <v>481</v>
      </c>
      <c r="H987" s="3" t="s">
        <v>482</v>
      </c>
    </row>
    <row r="988" spans="1:8" x14ac:dyDescent="0.25">
      <c r="A988" t="s">
        <v>23</v>
      </c>
      <c r="B988" t="s">
        <v>528</v>
      </c>
      <c r="C988" s="3">
        <v>27143</v>
      </c>
      <c r="D988" s="305">
        <v>99.153892299999995</v>
      </c>
      <c r="E988" s="3"/>
      <c r="F988" s="3"/>
      <c r="G988" s="3" t="s">
        <v>481</v>
      </c>
      <c r="H988" s="3" t="s">
        <v>482</v>
      </c>
    </row>
    <row r="989" spans="1:8" x14ac:dyDescent="0.25">
      <c r="A989" t="s">
        <v>23</v>
      </c>
      <c r="B989" t="s">
        <v>529</v>
      </c>
      <c r="C989" s="3">
        <v>19856</v>
      </c>
      <c r="D989" s="305">
        <v>99.786337900000007</v>
      </c>
      <c r="E989" s="3"/>
      <c r="F989" s="3"/>
      <c r="G989" s="3" t="s">
        <v>481</v>
      </c>
      <c r="H989" s="3" t="s">
        <v>482</v>
      </c>
    </row>
    <row r="990" spans="1:8" x14ac:dyDescent="0.25">
      <c r="A990" t="s">
        <v>23</v>
      </c>
      <c r="B990" t="s">
        <v>530</v>
      </c>
      <c r="C990" s="3">
        <v>27148</v>
      </c>
      <c r="D990" s="305">
        <v>93.589018600000003</v>
      </c>
      <c r="E990" s="3"/>
      <c r="F990" s="3"/>
      <c r="G990" s="3" t="s">
        <v>481</v>
      </c>
      <c r="H990" s="3" t="s">
        <v>482</v>
      </c>
    </row>
    <row r="991" spans="1:8" x14ac:dyDescent="0.25">
      <c r="A991" t="s">
        <v>23</v>
      </c>
      <c r="B991" t="s">
        <v>531</v>
      </c>
      <c r="C991" s="3">
        <v>19881</v>
      </c>
      <c r="D991" s="305">
        <v>2.1600879000000002</v>
      </c>
      <c r="E991" s="3"/>
      <c r="F991" s="3"/>
      <c r="G991" s="3" t="s">
        <v>481</v>
      </c>
      <c r="H991" s="3" t="s">
        <v>482</v>
      </c>
    </row>
    <row r="992" spans="1:8" x14ac:dyDescent="0.25">
      <c r="A992" t="s">
        <v>23</v>
      </c>
      <c r="B992" t="s">
        <v>532</v>
      </c>
      <c r="C992" s="3">
        <v>19871</v>
      </c>
      <c r="D992" s="305">
        <v>97.857828999999995</v>
      </c>
      <c r="E992" s="3"/>
      <c r="F992" s="3"/>
      <c r="G992" s="3" t="s">
        <v>481</v>
      </c>
      <c r="H992" s="3" t="s">
        <v>482</v>
      </c>
    </row>
    <row r="993" spans="1:8" x14ac:dyDescent="0.25">
      <c r="A993" t="s">
        <v>23</v>
      </c>
      <c r="B993" s="315" t="s">
        <v>533</v>
      </c>
      <c r="C993" s="3">
        <v>19855</v>
      </c>
      <c r="D993" s="305">
        <v>99.475662799999995</v>
      </c>
      <c r="E993" s="3" t="s">
        <v>480</v>
      </c>
      <c r="F993" s="3"/>
      <c r="G993" s="3" t="s">
        <v>481</v>
      </c>
      <c r="H993" s="3" t="s">
        <v>482</v>
      </c>
    </row>
    <row r="994" spans="1:8" x14ac:dyDescent="0.25">
      <c r="A994" t="s">
        <v>23</v>
      </c>
      <c r="B994" t="s">
        <v>3</v>
      </c>
      <c r="C994" s="3">
        <v>19889</v>
      </c>
      <c r="D994" s="305">
        <v>15.997325200000001</v>
      </c>
      <c r="E994" s="3"/>
      <c r="F994" s="3"/>
      <c r="G994" s="3" t="s">
        <v>481</v>
      </c>
      <c r="H994" s="3" t="s">
        <v>482</v>
      </c>
    </row>
    <row r="995" spans="1:8" x14ac:dyDescent="0.25">
      <c r="A995" t="s">
        <v>23</v>
      </c>
      <c r="B995" t="s">
        <v>534</v>
      </c>
      <c r="C995" s="3">
        <v>27141</v>
      </c>
      <c r="D995" s="305">
        <v>90.9697046</v>
      </c>
      <c r="E995" s="3"/>
      <c r="F995" s="3"/>
      <c r="G995" s="3" t="s">
        <v>481</v>
      </c>
      <c r="H995" s="3" t="s">
        <v>482</v>
      </c>
    </row>
    <row r="996" spans="1:8" x14ac:dyDescent="0.25">
      <c r="A996" t="s">
        <v>23</v>
      </c>
      <c r="B996" s="315" t="s">
        <v>535</v>
      </c>
      <c r="C996" s="3">
        <v>19887</v>
      </c>
      <c r="D996" s="305">
        <v>99.614578499999993</v>
      </c>
      <c r="E996" s="3" t="s">
        <v>480</v>
      </c>
      <c r="F996" s="3"/>
      <c r="G996" s="3" t="s">
        <v>482</v>
      </c>
      <c r="H996" s="3" t="s">
        <v>482</v>
      </c>
    </row>
    <row r="997" spans="1:8" x14ac:dyDescent="0.25">
      <c r="A997" t="s">
        <v>23</v>
      </c>
      <c r="B997" t="s">
        <v>536</v>
      </c>
      <c r="C997" s="3">
        <v>27060</v>
      </c>
      <c r="D997" s="305">
        <v>63.8592868</v>
      </c>
      <c r="E997" s="3"/>
      <c r="F997" s="3"/>
      <c r="G997" s="3" t="s">
        <v>482</v>
      </c>
      <c r="H997" s="3" t="s">
        <v>482</v>
      </c>
    </row>
    <row r="998" spans="1:8" x14ac:dyDescent="0.25">
      <c r="A998" t="s">
        <v>23</v>
      </c>
      <c r="B998" t="s">
        <v>537</v>
      </c>
      <c r="C998" s="3">
        <v>19878</v>
      </c>
      <c r="D998" s="305">
        <v>92.163672899999995</v>
      </c>
      <c r="E998" s="3"/>
      <c r="F998" s="3"/>
      <c r="G998" s="3" t="s">
        <v>482</v>
      </c>
      <c r="H998" s="3" t="s">
        <v>482</v>
      </c>
    </row>
    <row r="999" spans="1:8" x14ac:dyDescent="0.25">
      <c r="A999" t="s">
        <v>23</v>
      </c>
      <c r="B999" t="s">
        <v>538</v>
      </c>
      <c r="C999" s="3">
        <v>19860</v>
      </c>
      <c r="D999" s="305">
        <v>98.630307900000005</v>
      </c>
      <c r="E999" s="3"/>
      <c r="F999" s="3"/>
      <c r="G999" s="3" t="s">
        <v>481</v>
      </c>
      <c r="H999" s="3" t="s">
        <v>482</v>
      </c>
    </row>
    <row r="1000" spans="1:8" x14ac:dyDescent="0.25">
      <c r="A1000" t="s">
        <v>23</v>
      </c>
      <c r="B1000" t="s">
        <v>539</v>
      </c>
      <c r="C1000" s="3">
        <v>26997</v>
      </c>
      <c r="D1000" s="305">
        <v>7.8448224</v>
      </c>
      <c r="E1000" s="3"/>
      <c r="F1000" s="3"/>
      <c r="G1000" s="3" t="s">
        <v>481</v>
      </c>
      <c r="H1000" s="3" t="s">
        <v>482</v>
      </c>
    </row>
    <row r="1001" spans="1:8" x14ac:dyDescent="0.25">
      <c r="A1001" t="s">
        <v>23</v>
      </c>
      <c r="B1001" t="s">
        <v>540</v>
      </c>
      <c r="C1001" s="3">
        <v>19890</v>
      </c>
      <c r="D1001" s="305">
        <v>98.213973800000005</v>
      </c>
      <c r="E1001" s="3"/>
      <c r="F1001" s="3"/>
      <c r="G1001" s="3" t="s">
        <v>481</v>
      </c>
      <c r="H1001" s="3" t="s">
        <v>482</v>
      </c>
    </row>
    <row r="1002" spans="1:8" x14ac:dyDescent="0.25">
      <c r="A1002" t="s">
        <v>23</v>
      </c>
      <c r="B1002" t="s">
        <v>541</v>
      </c>
      <c r="C1002" s="3">
        <v>19861</v>
      </c>
      <c r="D1002" s="305">
        <v>71.354408000000006</v>
      </c>
      <c r="E1002" s="3"/>
      <c r="F1002" s="3"/>
      <c r="G1002" s="3" t="s">
        <v>481</v>
      </c>
      <c r="H1002" s="3" t="s">
        <v>482</v>
      </c>
    </row>
    <row r="1003" spans="1:8" x14ac:dyDescent="0.25">
      <c r="A1003" t="s">
        <v>23</v>
      </c>
      <c r="B1003" t="s">
        <v>542</v>
      </c>
      <c r="C1003" s="3">
        <v>27056</v>
      </c>
      <c r="D1003" s="305">
        <v>70.575959800000007</v>
      </c>
      <c r="E1003" s="3"/>
      <c r="F1003" s="3"/>
      <c r="G1003" s="3" t="s">
        <v>482</v>
      </c>
      <c r="H1003" s="3" t="s">
        <v>482</v>
      </c>
    </row>
    <row r="1004" spans="1:8" x14ac:dyDescent="0.25">
      <c r="A1004" t="s">
        <v>23</v>
      </c>
      <c r="B1004" t="s">
        <v>543</v>
      </c>
      <c r="C1004" s="3">
        <v>27146</v>
      </c>
      <c r="D1004" s="305">
        <v>99.999999399999993</v>
      </c>
      <c r="E1004" s="3"/>
      <c r="F1004" s="3"/>
      <c r="G1004" s="3" t="s">
        <v>481</v>
      </c>
      <c r="H1004" s="3" t="s">
        <v>482</v>
      </c>
    </row>
    <row r="1005" spans="1:8" x14ac:dyDescent="0.25">
      <c r="A1005" t="s">
        <v>23</v>
      </c>
      <c r="B1005" t="s">
        <v>544</v>
      </c>
      <c r="C1005" s="3">
        <v>19832</v>
      </c>
      <c r="D1005" s="305">
        <v>81.131211199999996</v>
      </c>
      <c r="E1005" s="3"/>
      <c r="F1005" s="3"/>
      <c r="G1005" s="3" t="s">
        <v>481</v>
      </c>
      <c r="H1005" s="3" t="s">
        <v>482</v>
      </c>
    </row>
    <row r="1006" spans="1:8" x14ac:dyDescent="0.25">
      <c r="A1006" t="s">
        <v>23</v>
      </c>
      <c r="B1006" s="316" t="s">
        <v>545</v>
      </c>
      <c r="C1006" s="3">
        <v>47155</v>
      </c>
      <c r="D1006" s="305">
        <v>92.689104400000005</v>
      </c>
      <c r="E1006" s="3"/>
      <c r="F1006" s="3" t="s">
        <v>480</v>
      </c>
      <c r="G1006" s="3" t="s">
        <v>481</v>
      </c>
      <c r="H1006" s="3" t="s">
        <v>482</v>
      </c>
    </row>
    <row r="1007" spans="1:8" x14ac:dyDescent="0.25">
      <c r="A1007" t="s">
        <v>23</v>
      </c>
      <c r="B1007" t="s">
        <v>546</v>
      </c>
      <c r="C1007" s="3">
        <v>27058</v>
      </c>
      <c r="D1007" s="305">
        <v>99.211903199999995</v>
      </c>
      <c r="E1007" s="3"/>
      <c r="F1007" s="3"/>
      <c r="G1007" s="3" t="s">
        <v>481</v>
      </c>
      <c r="H1007" s="3" t="s">
        <v>482</v>
      </c>
    </row>
    <row r="1008" spans="1:8" x14ac:dyDescent="0.25">
      <c r="A1008" t="s">
        <v>23</v>
      </c>
      <c r="B1008" s="316" t="s">
        <v>547</v>
      </c>
      <c r="C1008" s="3">
        <v>47517</v>
      </c>
      <c r="D1008" s="305">
        <v>5.5336302000000002</v>
      </c>
      <c r="E1008" s="3"/>
      <c r="F1008" s="3" t="s">
        <v>480</v>
      </c>
      <c r="G1008" s="3" t="s">
        <v>481</v>
      </c>
      <c r="H1008" s="3" t="s">
        <v>482</v>
      </c>
    </row>
    <row r="1009" spans="1:8" x14ac:dyDescent="0.25">
      <c r="A1009" t="s">
        <v>23</v>
      </c>
      <c r="B1009" t="s">
        <v>548</v>
      </c>
      <c r="C1009" s="3">
        <v>19858</v>
      </c>
      <c r="D1009" s="3">
        <v>0</v>
      </c>
      <c r="E1009" s="3"/>
      <c r="F1009" s="3"/>
      <c r="G1009" s="3" t="s">
        <v>481</v>
      </c>
      <c r="H1009" s="3" t="s">
        <v>482</v>
      </c>
    </row>
    <row r="1010" spans="1:8" x14ac:dyDescent="0.25">
      <c r="A1010" t="s">
        <v>23</v>
      </c>
      <c r="B1010" t="s">
        <v>549</v>
      </c>
      <c r="C1010" s="3">
        <v>27140</v>
      </c>
      <c r="D1010" s="305">
        <v>0.68270209999999998</v>
      </c>
      <c r="E1010" s="3"/>
      <c r="F1010" s="3"/>
      <c r="G1010" s="3" t="s">
        <v>481</v>
      </c>
      <c r="H1010" s="3" t="s">
        <v>482</v>
      </c>
    </row>
    <row r="1011" spans="1:8" x14ac:dyDescent="0.25">
      <c r="A1011" t="s">
        <v>23</v>
      </c>
      <c r="B1011" t="s">
        <v>550</v>
      </c>
      <c r="C1011" s="3">
        <v>27147</v>
      </c>
      <c r="D1011" s="305">
        <v>84.660300399999997</v>
      </c>
      <c r="E1011" s="3"/>
      <c r="F1011" s="3"/>
      <c r="G1011" s="3" t="s">
        <v>481</v>
      </c>
      <c r="H1011" s="3" t="s">
        <v>482</v>
      </c>
    </row>
    <row r="1012" spans="1:8" x14ac:dyDescent="0.25">
      <c r="A1012" t="s">
        <v>23</v>
      </c>
      <c r="B1012" s="315" t="s">
        <v>551</v>
      </c>
      <c r="C1012" s="3">
        <v>19888</v>
      </c>
      <c r="D1012" s="305">
        <v>97.364870100000005</v>
      </c>
      <c r="E1012" s="3" t="s">
        <v>480</v>
      </c>
      <c r="F1012" s="3"/>
      <c r="G1012" s="3" t="s">
        <v>481</v>
      </c>
      <c r="H1012" s="3" t="s">
        <v>482</v>
      </c>
    </row>
    <row r="1013" spans="1:8" x14ac:dyDescent="0.25">
      <c r="A1013" t="s">
        <v>23</v>
      </c>
      <c r="B1013" t="s">
        <v>552</v>
      </c>
      <c r="C1013" s="3">
        <v>19866</v>
      </c>
      <c r="D1013" s="305">
        <v>99.1295796</v>
      </c>
      <c r="E1013" s="3"/>
      <c r="F1013" s="3"/>
      <c r="G1013" s="3" t="s">
        <v>482</v>
      </c>
      <c r="H1013" s="3" t="s">
        <v>482</v>
      </c>
    </row>
    <row r="1014" spans="1:8" x14ac:dyDescent="0.25">
      <c r="A1014" t="s">
        <v>23</v>
      </c>
      <c r="B1014" t="s">
        <v>553</v>
      </c>
      <c r="C1014" s="3">
        <v>19893</v>
      </c>
      <c r="D1014" s="305">
        <v>11.8419463</v>
      </c>
      <c r="E1014" s="3"/>
      <c r="F1014" s="3"/>
      <c r="G1014" s="3" t="s">
        <v>482</v>
      </c>
      <c r="H1014" s="3" t="s">
        <v>481</v>
      </c>
    </row>
    <row r="1015" spans="1:8" x14ac:dyDescent="0.25">
      <c r="A1015" t="s">
        <v>23</v>
      </c>
      <c r="B1015" s="315" t="s">
        <v>554</v>
      </c>
      <c r="C1015" s="3">
        <v>19870</v>
      </c>
      <c r="D1015" s="305">
        <v>99.657103199999995</v>
      </c>
      <c r="E1015" s="3" t="s">
        <v>480</v>
      </c>
      <c r="F1015" s="3"/>
      <c r="G1015" s="3" t="s">
        <v>481</v>
      </c>
      <c r="H1015" s="3" t="s">
        <v>482</v>
      </c>
    </row>
    <row r="1016" spans="1:8" x14ac:dyDescent="0.25">
      <c r="A1016" t="s">
        <v>12</v>
      </c>
      <c r="B1016" s="316" t="s">
        <v>1493</v>
      </c>
      <c r="C1016" s="3">
        <v>29713</v>
      </c>
      <c r="D1016" s="3">
        <v>0</v>
      </c>
      <c r="E1016" s="3"/>
      <c r="F1016" s="3" t="s">
        <v>480</v>
      </c>
      <c r="G1016" s="3" t="s">
        <v>481</v>
      </c>
      <c r="H1016" s="3" t="s">
        <v>482</v>
      </c>
    </row>
    <row r="1017" spans="1:8" x14ac:dyDescent="0.25">
      <c r="A1017" t="s">
        <v>12</v>
      </c>
      <c r="B1017" t="s">
        <v>1494</v>
      </c>
      <c r="C1017" s="3">
        <v>25195</v>
      </c>
      <c r="D1017" s="305">
        <v>31.589771599999999</v>
      </c>
      <c r="E1017" s="3"/>
      <c r="F1017" s="3"/>
      <c r="G1017" s="3" t="s">
        <v>481</v>
      </c>
      <c r="H1017" s="3" t="s">
        <v>482</v>
      </c>
    </row>
    <row r="1018" spans="1:8" x14ac:dyDescent="0.25">
      <c r="A1018" t="s">
        <v>12</v>
      </c>
      <c r="B1018" t="s">
        <v>1495</v>
      </c>
      <c r="C1018" s="3">
        <v>14637</v>
      </c>
      <c r="D1018" s="305">
        <v>0.21068339999999999</v>
      </c>
      <c r="E1018" s="3"/>
      <c r="F1018" s="3"/>
      <c r="G1018" s="3" t="s">
        <v>481</v>
      </c>
      <c r="H1018" s="3" t="s">
        <v>482</v>
      </c>
    </row>
    <row r="1019" spans="1:8" x14ac:dyDescent="0.25">
      <c r="A1019" t="s">
        <v>12</v>
      </c>
      <c r="B1019" t="s">
        <v>1496</v>
      </c>
      <c r="C1019" s="3">
        <v>14601</v>
      </c>
      <c r="D1019" s="3">
        <v>0</v>
      </c>
      <c r="E1019" s="3"/>
      <c r="F1019" s="3"/>
      <c r="G1019" s="3" t="s">
        <v>481</v>
      </c>
      <c r="H1019" s="3" t="s">
        <v>482</v>
      </c>
    </row>
    <row r="1020" spans="1:8" x14ac:dyDescent="0.25">
      <c r="A1020" t="s">
        <v>12</v>
      </c>
      <c r="B1020" s="316" t="s">
        <v>1497</v>
      </c>
      <c r="C1020" s="3">
        <v>29714</v>
      </c>
      <c r="D1020" s="3">
        <v>0</v>
      </c>
      <c r="E1020" s="3"/>
      <c r="F1020" s="3" t="s">
        <v>480</v>
      </c>
      <c r="G1020" s="3" t="s">
        <v>481</v>
      </c>
      <c r="H1020" s="3" t="s">
        <v>482</v>
      </c>
    </row>
    <row r="1021" spans="1:8" x14ac:dyDescent="0.25">
      <c r="A1021" t="s">
        <v>12</v>
      </c>
      <c r="B1021" t="s">
        <v>1498</v>
      </c>
      <c r="C1021" s="3">
        <v>14627</v>
      </c>
      <c r="D1021" s="3">
        <v>0</v>
      </c>
      <c r="E1021" s="3"/>
      <c r="F1021" s="3"/>
      <c r="G1021" s="3" t="s">
        <v>481</v>
      </c>
      <c r="H1021" s="3" t="s">
        <v>482</v>
      </c>
    </row>
    <row r="1022" spans="1:8" x14ac:dyDescent="0.25">
      <c r="A1022" t="s">
        <v>12</v>
      </c>
      <c r="B1022" t="s">
        <v>1499</v>
      </c>
      <c r="C1022" s="3">
        <v>45312</v>
      </c>
      <c r="D1022" s="305">
        <v>37.799423900000001</v>
      </c>
      <c r="E1022" s="3"/>
      <c r="F1022" s="3"/>
      <c r="G1022" s="3" t="s">
        <v>481</v>
      </c>
      <c r="H1022" s="3" t="s">
        <v>482</v>
      </c>
    </row>
    <row r="1023" spans="1:8" x14ac:dyDescent="0.25">
      <c r="A1023" t="s">
        <v>12</v>
      </c>
      <c r="B1023" s="316" t="s">
        <v>1500</v>
      </c>
      <c r="C1023" s="3">
        <v>29826</v>
      </c>
      <c r="D1023" s="305">
        <v>93.518507799999995</v>
      </c>
      <c r="E1023" s="3"/>
      <c r="F1023" s="3" t="s">
        <v>480</v>
      </c>
      <c r="G1023" s="3" t="s">
        <v>481</v>
      </c>
      <c r="H1023" s="3" t="s">
        <v>482</v>
      </c>
    </row>
    <row r="1024" spans="1:8" x14ac:dyDescent="0.25">
      <c r="A1024" t="s">
        <v>12</v>
      </c>
      <c r="B1024" t="s">
        <v>1501</v>
      </c>
      <c r="C1024" s="3">
        <v>14540</v>
      </c>
      <c r="D1024" s="3">
        <v>0</v>
      </c>
      <c r="E1024" s="3"/>
      <c r="F1024" s="3"/>
      <c r="G1024" s="3" t="s">
        <v>481</v>
      </c>
      <c r="H1024" s="3" t="s">
        <v>482</v>
      </c>
    </row>
    <row r="1025" spans="1:8" x14ac:dyDescent="0.25">
      <c r="A1025" t="s">
        <v>12</v>
      </c>
      <c r="B1025" t="s">
        <v>1502</v>
      </c>
      <c r="C1025" s="3">
        <v>14624</v>
      </c>
      <c r="D1025" s="3">
        <v>0</v>
      </c>
      <c r="E1025" s="3"/>
      <c r="F1025" s="3"/>
      <c r="G1025" s="3" t="s">
        <v>482</v>
      </c>
      <c r="H1025" s="3" t="s">
        <v>482</v>
      </c>
    </row>
    <row r="1026" spans="1:8" x14ac:dyDescent="0.25">
      <c r="A1026" t="s">
        <v>12</v>
      </c>
      <c r="B1026" s="316" t="s">
        <v>1503</v>
      </c>
      <c r="C1026" s="3">
        <v>19128</v>
      </c>
      <c r="D1026" s="3">
        <v>100</v>
      </c>
      <c r="E1026" s="3"/>
      <c r="F1026" s="3" t="s">
        <v>480</v>
      </c>
      <c r="G1026" s="3" t="s">
        <v>482</v>
      </c>
      <c r="H1026" s="3" t="s">
        <v>482</v>
      </c>
    </row>
    <row r="1027" spans="1:8" x14ac:dyDescent="0.25">
      <c r="A1027" t="s">
        <v>12</v>
      </c>
      <c r="B1027" s="316" t="s">
        <v>1504</v>
      </c>
      <c r="C1027" s="3">
        <v>29715</v>
      </c>
      <c r="D1027" s="3">
        <v>0</v>
      </c>
      <c r="E1027" s="3"/>
      <c r="F1027" s="3" t="s">
        <v>480</v>
      </c>
      <c r="G1027" s="3" t="s">
        <v>481</v>
      </c>
      <c r="H1027" s="3" t="s">
        <v>482</v>
      </c>
    </row>
    <row r="1028" spans="1:8" x14ac:dyDescent="0.25">
      <c r="A1028" t="s">
        <v>12</v>
      </c>
      <c r="B1028" t="s">
        <v>1505</v>
      </c>
      <c r="C1028" s="3">
        <v>14547</v>
      </c>
      <c r="D1028" s="305">
        <v>99.949277300000006</v>
      </c>
      <c r="E1028" s="3"/>
      <c r="F1028" s="3"/>
      <c r="G1028" s="3" t="s">
        <v>481</v>
      </c>
      <c r="H1028" s="3" t="s">
        <v>482</v>
      </c>
    </row>
    <row r="1029" spans="1:8" x14ac:dyDescent="0.25">
      <c r="A1029" t="s">
        <v>12</v>
      </c>
      <c r="B1029" t="s">
        <v>1506</v>
      </c>
      <c r="C1029" s="3">
        <v>14634</v>
      </c>
      <c r="D1029" s="305">
        <v>16.918470899999999</v>
      </c>
      <c r="E1029" s="3"/>
      <c r="F1029" s="3"/>
      <c r="G1029" s="3" t="s">
        <v>481</v>
      </c>
      <c r="H1029" s="3" t="s">
        <v>482</v>
      </c>
    </row>
    <row r="1030" spans="1:8" x14ac:dyDescent="0.25">
      <c r="A1030" t="s">
        <v>12</v>
      </c>
      <c r="B1030" t="s">
        <v>1507</v>
      </c>
      <c r="C1030" s="3">
        <v>14551</v>
      </c>
      <c r="D1030" s="3">
        <v>0</v>
      </c>
      <c r="E1030" s="3"/>
      <c r="F1030" s="3"/>
      <c r="G1030" s="3" t="s">
        <v>481</v>
      </c>
      <c r="H1030" s="3" t="s">
        <v>482</v>
      </c>
    </row>
    <row r="1031" spans="1:8" x14ac:dyDescent="0.25">
      <c r="A1031" t="s">
        <v>12</v>
      </c>
      <c r="B1031" t="s">
        <v>1508</v>
      </c>
      <c r="C1031" s="3">
        <v>14645</v>
      </c>
      <c r="D1031" s="3">
        <v>0</v>
      </c>
      <c r="E1031" s="3"/>
      <c r="F1031" s="3"/>
      <c r="G1031" s="3" t="s">
        <v>481</v>
      </c>
      <c r="H1031" s="3" t="s">
        <v>482</v>
      </c>
    </row>
    <row r="1032" spans="1:8" x14ac:dyDescent="0.25">
      <c r="A1032" t="s">
        <v>12</v>
      </c>
      <c r="B1032" t="s">
        <v>1509</v>
      </c>
      <c r="C1032" s="3">
        <v>14625</v>
      </c>
      <c r="D1032" s="305">
        <v>6.1805400000000003E-2</v>
      </c>
      <c r="E1032" s="3"/>
      <c r="F1032" s="3"/>
      <c r="G1032" s="3" t="s">
        <v>481</v>
      </c>
      <c r="H1032" s="3" t="s">
        <v>482</v>
      </c>
    </row>
    <row r="1033" spans="1:8" x14ac:dyDescent="0.25">
      <c r="A1033" t="s">
        <v>12</v>
      </c>
      <c r="B1033" t="s">
        <v>1510</v>
      </c>
      <c r="C1033" s="3">
        <v>14600</v>
      </c>
      <c r="D1033" s="305">
        <v>63.3115144</v>
      </c>
      <c r="E1033" s="3"/>
      <c r="F1033" s="3"/>
      <c r="G1033" s="3" t="s">
        <v>481</v>
      </c>
      <c r="H1033" s="3" t="s">
        <v>482</v>
      </c>
    </row>
    <row r="1034" spans="1:8" x14ac:dyDescent="0.25">
      <c r="A1034" t="s">
        <v>12</v>
      </c>
      <c r="B1034" t="s">
        <v>1511</v>
      </c>
      <c r="C1034" s="3">
        <v>14533</v>
      </c>
      <c r="D1034" s="305">
        <v>24.745711400000001</v>
      </c>
      <c r="E1034" s="3"/>
      <c r="F1034" s="3"/>
      <c r="G1034" s="3" t="s">
        <v>481</v>
      </c>
      <c r="H1034" s="3" t="s">
        <v>482</v>
      </c>
    </row>
    <row r="1035" spans="1:8" x14ac:dyDescent="0.25">
      <c r="A1035" t="s">
        <v>12</v>
      </c>
      <c r="B1035" t="s">
        <v>1512</v>
      </c>
      <c r="C1035" s="3">
        <v>14649</v>
      </c>
      <c r="D1035" s="3">
        <v>0</v>
      </c>
      <c r="E1035" s="3"/>
      <c r="F1035" s="3"/>
      <c r="G1035" s="3" t="s">
        <v>481</v>
      </c>
      <c r="H1035" s="3" t="s">
        <v>482</v>
      </c>
    </row>
    <row r="1036" spans="1:8" x14ac:dyDescent="0.25">
      <c r="A1036" t="s">
        <v>12</v>
      </c>
      <c r="B1036" t="s">
        <v>1513</v>
      </c>
      <c r="C1036" s="3">
        <v>14531</v>
      </c>
      <c r="D1036" s="305">
        <v>1.0797505999999999</v>
      </c>
      <c r="E1036" s="3"/>
      <c r="F1036" s="3"/>
      <c r="G1036" s="3" t="s">
        <v>481</v>
      </c>
      <c r="H1036" s="3" t="s">
        <v>482</v>
      </c>
    </row>
    <row r="1037" spans="1:8" x14ac:dyDescent="0.25">
      <c r="A1037" t="s">
        <v>12</v>
      </c>
      <c r="B1037" t="s">
        <v>1514</v>
      </c>
      <c r="C1037" s="3">
        <v>14544</v>
      </c>
      <c r="D1037" s="305">
        <v>0.34811229999999999</v>
      </c>
      <c r="E1037" s="3"/>
      <c r="F1037" s="3"/>
      <c r="G1037" s="3" t="s">
        <v>481</v>
      </c>
      <c r="H1037" s="3" t="s">
        <v>482</v>
      </c>
    </row>
    <row r="1038" spans="1:8" x14ac:dyDescent="0.25">
      <c r="A1038" t="s">
        <v>12</v>
      </c>
      <c r="B1038" t="s">
        <v>1515</v>
      </c>
      <c r="C1038" s="3">
        <v>14546</v>
      </c>
      <c r="D1038" s="305">
        <v>0.23022960000000001</v>
      </c>
      <c r="E1038" s="3"/>
      <c r="F1038" s="3"/>
      <c r="G1038" s="3" t="s">
        <v>481</v>
      </c>
      <c r="H1038" s="3" t="s">
        <v>482</v>
      </c>
    </row>
    <row r="1039" spans="1:8" x14ac:dyDescent="0.25">
      <c r="A1039" t="s">
        <v>12</v>
      </c>
      <c r="B1039" t="s">
        <v>1516</v>
      </c>
      <c r="C1039" s="3">
        <v>14536</v>
      </c>
      <c r="D1039" s="3">
        <v>0</v>
      </c>
      <c r="E1039" s="3"/>
      <c r="F1039" s="3"/>
      <c r="G1039" s="3" t="s">
        <v>481</v>
      </c>
      <c r="H1039" s="3" t="s">
        <v>482</v>
      </c>
    </row>
    <row r="1040" spans="1:8" x14ac:dyDescent="0.25">
      <c r="A1040" t="s">
        <v>12</v>
      </c>
      <c r="B1040" s="316" t="s">
        <v>1517</v>
      </c>
      <c r="C1040" s="3">
        <v>26660</v>
      </c>
      <c r="D1040" s="3">
        <v>0</v>
      </c>
      <c r="E1040" s="3"/>
      <c r="F1040" s="3" t="s">
        <v>480</v>
      </c>
      <c r="G1040" s="3" t="s">
        <v>481</v>
      </c>
      <c r="H1040" s="3" t="s">
        <v>482</v>
      </c>
    </row>
    <row r="1041" spans="1:8" x14ac:dyDescent="0.25">
      <c r="A1041" t="s">
        <v>12</v>
      </c>
      <c r="B1041" t="s">
        <v>1518</v>
      </c>
      <c r="C1041" s="3">
        <v>14537</v>
      </c>
      <c r="D1041" s="305">
        <v>93.669958699999995</v>
      </c>
      <c r="E1041" s="3"/>
      <c r="F1041" s="3"/>
      <c r="G1041" s="3" t="s">
        <v>481</v>
      </c>
      <c r="H1041" s="3" t="s">
        <v>482</v>
      </c>
    </row>
    <row r="1042" spans="1:8" x14ac:dyDescent="0.25">
      <c r="A1042" t="s">
        <v>12</v>
      </c>
      <c r="B1042" t="s">
        <v>1519</v>
      </c>
      <c r="C1042" s="3">
        <v>14650</v>
      </c>
      <c r="D1042" s="3">
        <v>0</v>
      </c>
      <c r="E1042" s="3"/>
      <c r="F1042" s="3"/>
      <c r="G1042" s="3" t="s">
        <v>481</v>
      </c>
      <c r="H1042" s="3" t="s">
        <v>482</v>
      </c>
    </row>
    <row r="1043" spans="1:8" x14ac:dyDescent="0.25">
      <c r="A1043" t="s">
        <v>12</v>
      </c>
      <c r="B1043" s="316" t="s">
        <v>1520</v>
      </c>
      <c r="C1043" s="3">
        <v>14577</v>
      </c>
      <c r="D1043" s="3">
        <v>0</v>
      </c>
      <c r="E1043" s="3"/>
      <c r="F1043" s="3" t="s">
        <v>480</v>
      </c>
      <c r="G1043" s="3" t="s">
        <v>481</v>
      </c>
      <c r="H1043" s="3" t="s">
        <v>482</v>
      </c>
    </row>
    <row r="1044" spans="1:8" x14ac:dyDescent="0.25">
      <c r="A1044" t="s">
        <v>12</v>
      </c>
      <c r="B1044" t="s">
        <v>1521</v>
      </c>
      <c r="C1044" s="3">
        <v>14626</v>
      </c>
      <c r="D1044" s="3">
        <v>0</v>
      </c>
      <c r="E1044" s="3"/>
      <c r="F1044" s="3"/>
      <c r="G1044" s="3" t="s">
        <v>481</v>
      </c>
      <c r="H1044" s="3" t="s">
        <v>482</v>
      </c>
    </row>
    <row r="1045" spans="1:8" x14ac:dyDescent="0.25">
      <c r="A1045" t="s">
        <v>12</v>
      </c>
      <c r="B1045" s="316" t="s">
        <v>1522</v>
      </c>
      <c r="C1045" s="3">
        <v>29716</v>
      </c>
      <c r="D1045" s="305">
        <v>92.500637400000002</v>
      </c>
      <c r="E1045" s="3"/>
      <c r="F1045" s="3" t="s">
        <v>480</v>
      </c>
      <c r="G1045" s="3" t="s">
        <v>481</v>
      </c>
      <c r="H1045" s="3" t="s">
        <v>482</v>
      </c>
    </row>
    <row r="1046" spans="1:8" x14ac:dyDescent="0.25">
      <c r="A1046" t="s">
        <v>12</v>
      </c>
      <c r="B1046" t="s">
        <v>1523</v>
      </c>
      <c r="C1046" s="3">
        <v>14615</v>
      </c>
      <c r="D1046" s="305">
        <v>4.5298888000000002</v>
      </c>
      <c r="E1046" s="3"/>
      <c r="F1046" s="3"/>
      <c r="G1046" s="3" t="s">
        <v>481</v>
      </c>
      <c r="H1046" s="3" t="s">
        <v>482</v>
      </c>
    </row>
    <row r="1047" spans="1:8" x14ac:dyDescent="0.25">
      <c r="A1047" t="s">
        <v>12</v>
      </c>
      <c r="B1047" t="s">
        <v>1524</v>
      </c>
      <c r="C1047" s="3">
        <v>14591</v>
      </c>
      <c r="D1047" s="3">
        <v>0</v>
      </c>
      <c r="E1047" s="3"/>
      <c r="F1047" s="3"/>
      <c r="G1047" s="3" t="s">
        <v>481</v>
      </c>
      <c r="H1047" s="3" t="s">
        <v>482</v>
      </c>
    </row>
    <row r="1048" spans="1:8" x14ac:dyDescent="0.25">
      <c r="A1048" t="s">
        <v>12</v>
      </c>
      <c r="B1048" t="s">
        <v>1525</v>
      </c>
      <c r="C1048" s="3">
        <v>14528</v>
      </c>
      <c r="D1048" s="3">
        <v>0</v>
      </c>
      <c r="E1048" s="3"/>
      <c r="F1048" s="3"/>
      <c r="G1048" s="3" t="s">
        <v>481</v>
      </c>
      <c r="H1048" s="3" t="s">
        <v>482</v>
      </c>
    </row>
    <row r="1049" spans="1:8" x14ac:dyDescent="0.25">
      <c r="A1049" t="s">
        <v>12</v>
      </c>
      <c r="B1049" t="s">
        <v>1526</v>
      </c>
      <c r="C1049" s="3">
        <v>14655</v>
      </c>
      <c r="D1049" s="3">
        <v>0</v>
      </c>
      <c r="E1049" s="3"/>
      <c r="F1049" s="3"/>
      <c r="G1049" s="3" t="s">
        <v>481</v>
      </c>
      <c r="H1049" s="3" t="s">
        <v>482</v>
      </c>
    </row>
    <row r="1050" spans="1:8" x14ac:dyDescent="0.25">
      <c r="A1050" t="s">
        <v>12</v>
      </c>
      <c r="B1050" t="s">
        <v>1527</v>
      </c>
      <c r="C1050" s="3">
        <v>14562</v>
      </c>
      <c r="D1050" s="3">
        <v>0</v>
      </c>
      <c r="E1050" s="3"/>
      <c r="F1050" s="3"/>
      <c r="G1050" s="3" t="s">
        <v>481</v>
      </c>
      <c r="H1050" s="3" t="s">
        <v>482</v>
      </c>
    </row>
    <row r="1051" spans="1:8" x14ac:dyDescent="0.25">
      <c r="A1051" t="s">
        <v>12</v>
      </c>
      <c r="B1051" s="316" t="s">
        <v>1528</v>
      </c>
      <c r="C1051" s="3">
        <v>14664</v>
      </c>
      <c r="D1051" s="3">
        <v>100</v>
      </c>
      <c r="E1051" s="3"/>
      <c r="F1051" s="3" t="s">
        <v>480</v>
      </c>
      <c r="G1051" s="3" t="s">
        <v>482</v>
      </c>
      <c r="H1051" s="3" t="s">
        <v>481</v>
      </c>
    </row>
    <row r="1052" spans="1:8" x14ac:dyDescent="0.25">
      <c r="A1052" t="s">
        <v>12</v>
      </c>
      <c r="B1052" t="s">
        <v>1529</v>
      </c>
      <c r="C1052" s="3">
        <v>14588</v>
      </c>
      <c r="D1052" s="305">
        <v>57.463927599999998</v>
      </c>
      <c r="E1052" s="3"/>
      <c r="F1052" s="3"/>
      <c r="G1052" s="3" t="s">
        <v>481</v>
      </c>
      <c r="H1052" s="3" t="s">
        <v>482</v>
      </c>
    </row>
    <row r="1053" spans="1:8" x14ac:dyDescent="0.25">
      <c r="A1053" t="s">
        <v>12</v>
      </c>
      <c r="B1053" t="s">
        <v>1530</v>
      </c>
      <c r="C1053" s="3">
        <v>14629</v>
      </c>
      <c r="D1053" s="305">
        <v>15.304633300000001</v>
      </c>
      <c r="E1053" s="3"/>
      <c r="F1053" s="3"/>
      <c r="G1053" s="3" t="s">
        <v>481</v>
      </c>
      <c r="H1053" s="3" t="s">
        <v>482</v>
      </c>
    </row>
    <row r="1054" spans="1:8" x14ac:dyDescent="0.25">
      <c r="A1054" t="s">
        <v>12</v>
      </c>
      <c r="B1054" t="s">
        <v>1531</v>
      </c>
      <c r="C1054" s="3">
        <v>14632</v>
      </c>
      <c r="D1054" s="305">
        <v>82.725156900000002</v>
      </c>
      <c r="E1054" s="3"/>
      <c r="F1054" s="3"/>
      <c r="G1054" s="3" t="s">
        <v>481</v>
      </c>
      <c r="H1054" s="3" t="s">
        <v>482</v>
      </c>
    </row>
    <row r="1055" spans="1:8" x14ac:dyDescent="0.25">
      <c r="A1055" t="s">
        <v>12</v>
      </c>
      <c r="B1055" s="316" t="s">
        <v>1532</v>
      </c>
      <c r="C1055" s="3">
        <v>14554</v>
      </c>
      <c r="D1055" s="3">
        <v>0</v>
      </c>
      <c r="E1055" s="3"/>
      <c r="F1055" s="3" t="s">
        <v>480</v>
      </c>
      <c r="G1055" s="3" t="s">
        <v>481</v>
      </c>
      <c r="H1055" s="3" t="s">
        <v>482</v>
      </c>
    </row>
    <row r="1056" spans="1:8" x14ac:dyDescent="0.25">
      <c r="A1056" t="s">
        <v>12</v>
      </c>
      <c r="B1056" t="s">
        <v>1533</v>
      </c>
      <c r="C1056" s="3">
        <v>14602</v>
      </c>
      <c r="D1056" s="305">
        <v>5.7018484999999997</v>
      </c>
      <c r="E1056" s="3"/>
      <c r="F1056" s="3"/>
      <c r="G1056" s="3" t="s">
        <v>481</v>
      </c>
      <c r="H1056" s="3" t="s">
        <v>482</v>
      </c>
    </row>
    <row r="1057" spans="1:8" x14ac:dyDescent="0.25">
      <c r="A1057" t="s">
        <v>12</v>
      </c>
      <c r="B1057" t="s">
        <v>1534</v>
      </c>
      <c r="C1057" s="3">
        <v>14654</v>
      </c>
      <c r="D1057" s="305">
        <v>0.16014329999999999</v>
      </c>
      <c r="E1057" s="3"/>
      <c r="F1057" s="3"/>
      <c r="G1057" s="3" t="s">
        <v>481</v>
      </c>
      <c r="H1057" s="3" t="s">
        <v>482</v>
      </c>
    </row>
    <row r="1058" spans="1:8" x14ac:dyDescent="0.25">
      <c r="A1058" t="s">
        <v>12</v>
      </c>
      <c r="B1058" t="s">
        <v>1535</v>
      </c>
      <c r="C1058" s="3">
        <v>14578</v>
      </c>
      <c r="D1058" s="305">
        <v>41.394244299999997</v>
      </c>
      <c r="E1058" s="3"/>
      <c r="F1058" s="3"/>
      <c r="G1058" s="3" t="s">
        <v>481</v>
      </c>
      <c r="H1058" s="3" t="s">
        <v>482</v>
      </c>
    </row>
    <row r="1059" spans="1:8" x14ac:dyDescent="0.25">
      <c r="A1059" t="s">
        <v>12</v>
      </c>
      <c r="B1059" t="s">
        <v>1536</v>
      </c>
      <c r="C1059" s="3">
        <v>14557</v>
      </c>
      <c r="D1059" s="305">
        <v>16.8685218</v>
      </c>
      <c r="E1059" s="3"/>
      <c r="F1059" s="3"/>
      <c r="G1059" s="3" t="s">
        <v>481</v>
      </c>
      <c r="H1059" s="3" t="s">
        <v>482</v>
      </c>
    </row>
    <row r="1060" spans="1:8" x14ac:dyDescent="0.25">
      <c r="A1060" t="s">
        <v>12</v>
      </c>
      <c r="B1060" t="s">
        <v>1537</v>
      </c>
      <c r="C1060" s="3">
        <v>14605</v>
      </c>
      <c r="D1060" s="3">
        <v>0</v>
      </c>
      <c r="E1060" s="3"/>
      <c r="F1060" s="3"/>
      <c r="G1060" s="3" t="s">
        <v>481</v>
      </c>
      <c r="H1060" s="3" t="s">
        <v>482</v>
      </c>
    </row>
    <row r="1061" spans="1:8" x14ac:dyDescent="0.25">
      <c r="A1061" t="s">
        <v>12</v>
      </c>
      <c r="B1061" s="316" t="s">
        <v>1538</v>
      </c>
      <c r="C1061" s="3">
        <v>14524</v>
      </c>
      <c r="D1061" s="305">
        <v>37.908704200000003</v>
      </c>
      <c r="E1061" s="3"/>
      <c r="F1061" s="3" t="s">
        <v>480</v>
      </c>
      <c r="G1061" s="3" t="s">
        <v>481</v>
      </c>
      <c r="H1061" s="3" t="s">
        <v>482</v>
      </c>
    </row>
    <row r="1062" spans="1:8" x14ac:dyDescent="0.25">
      <c r="A1062" t="s">
        <v>12</v>
      </c>
      <c r="B1062" t="s">
        <v>1539</v>
      </c>
      <c r="C1062" s="3">
        <v>14563</v>
      </c>
      <c r="D1062" s="3">
        <v>0</v>
      </c>
      <c r="E1062" s="3"/>
      <c r="F1062" s="3"/>
      <c r="G1062" s="3" t="s">
        <v>481</v>
      </c>
      <c r="H1062" s="3" t="s">
        <v>482</v>
      </c>
    </row>
    <row r="1063" spans="1:8" x14ac:dyDescent="0.25">
      <c r="A1063" t="s">
        <v>12</v>
      </c>
      <c r="B1063" t="s">
        <v>1540</v>
      </c>
      <c r="C1063" s="3">
        <v>14520</v>
      </c>
      <c r="D1063" s="305">
        <v>51.816677900000002</v>
      </c>
      <c r="E1063" s="3"/>
      <c r="F1063" s="3"/>
      <c r="G1063" s="3" t="s">
        <v>481</v>
      </c>
      <c r="H1063" s="3" t="s">
        <v>482</v>
      </c>
    </row>
    <row r="1064" spans="1:8" x14ac:dyDescent="0.25">
      <c r="A1064" t="s">
        <v>12</v>
      </c>
      <c r="B1064" t="s">
        <v>1541</v>
      </c>
      <c r="C1064" s="3">
        <v>14519</v>
      </c>
      <c r="D1064" s="3">
        <v>0</v>
      </c>
      <c r="E1064" s="3"/>
      <c r="F1064" s="3"/>
      <c r="G1064" s="3" t="s">
        <v>481</v>
      </c>
      <c r="H1064" s="3" t="s">
        <v>482</v>
      </c>
    </row>
    <row r="1065" spans="1:8" x14ac:dyDescent="0.25">
      <c r="A1065" t="s">
        <v>12</v>
      </c>
      <c r="B1065" t="s">
        <v>1542</v>
      </c>
      <c r="C1065" s="3">
        <v>14641</v>
      </c>
      <c r="D1065" s="305">
        <v>62.410875799999999</v>
      </c>
      <c r="E1065" s="3"/>
      <c r="F1065" s="3"/>
      <c r="G1065" s="3" t="s">
        <v>481</v>
      </c>
      <c r="H1065" s="3" t="s">
        <v>482</v>
      </c>
    </row>
    <row r="1066" spans="1:8" x14ac:dyDescent="0.25">
      <c r="A1066" t="s">
        <v>12</v>
      </c>
      <c r="B1066" s="316" t="s">
        <v>1543</v>
      </c>
      <c r="C1066" s="3">
        <v>26661</v>
      </c>
      <c r="D1066" s="3">
        <v>0</v>
      </c>
      <c r="E1066" s="3"/>
      <c r="F1066" s="3" t="s">
        <v>480</v>
      </c>
      <c r="G1066" s="3" t="s">
        <v>481</v>
      </c>
      <c r="H1066" s="3" t="s">
        <v>482</v>
      </c>
    </row>
    <row r="1067" spans="1:8" x14ac:dyDescent="0.25">
      <c r="A1067" t="s">
        <v>12</v>
      </c>
      <c r="B1067" t="s">
        <v>1544</v>
      </c>
      <c r="C1067" s="3">
        <v>14656</v>
      </c>
      <c r="D1067" s="3">
        <v>0</v>
      </c>
      <c r="E1067" s="3"/>
      <c r="F1067" s="3"/>
      <c r="G1067" s="3" t="s">
        <v>481</v>
      </c>
      <c r="H1067" s="3" t="s">
        <v>482</v>
      </c>
    </row>
    <row r="1068" spans="1:8" x14ac:dyDescent="0.25">
      <c r="A1068" t="s">
        <v>12</v>
      </c>
      <c r="B1068" t="s">
        <v>1545</v>
      </c>
      <c r="C1068" s="3">
        <v>14607</v>
      </c>
      <c r="D1068" s="3">
        <v>0</v>
      </c>
      <c r="E1068" s="3"/>
      <c r="F1068" s="3"/>
      <c r="G1068" s="3" t="s">
        <v>481</v>
      </c>
      <c r="H1068" s="3" t="s">
        <v>482</v>
      </c>
    </row>
    <row r="1069" spans="1:8" x14ac:dyDescent="0.25">
      <c r="A1069" t="s">
        <v>12</v>
      </c>
      <c r="B1069" t="s">
        <v>1546</v>
      </c>
      <c r="C1069" s="3">
        <v>19127</v>
      </c>
      <c r="D1069" s="3">
        <v>100</v>
      </c>
      <c r="E1069" s="3"/>
      <c r="F1069" s="3"/>
      <c r="G1069" s="3" t="s">
        <v>482</v>
      </c>
      <c r="H1069" s="3" t="s">
        <v>482</v>
      </c>
    </row>
    <row r="1070" spans="1:8" x14ac:dyDescent="0.25">
      <c r="A1070" t="s">
        <v>12</v>
      </c>
      <c r="B1070" t="s">
        <v>1547</v>
      </c>
      <c r="C1070" s="3">
        <v>14566</v>
      </c>
      <c r="D1070" s="305">
        <v>3.3569561000000001</v>
      </c>
      <c r="E1070" s="3"/>
      <c r="F1070" s="3"/>
      <c r="G1070" s="3" t="s">
        <v>481</v>
      </c>
      <c r="H1070" s="3" t="s">
        <v>482</v>
      </c>
    </row>
    <row r="1071" spans="1:8" x14ac:dyDescent="0.25">
      <c r="A1071" t="s">
        <v>12</v>
      </c>
      <c r="B1071" t="s">
        <v>1548</v>
      </c>
      <c r="C1071" s="3">
        <v>14518</v>
      </c>
      <c r="D1071" s="3">
        <v>100</v>
      </c>
      <c r="E1071" s="3"/>
      <c r="F1071" s="3"/>
      <c r="G1071" s="3" t="s">
        <v>482</v>
      </c>
      <c r="H1071" s="3" t="s">
        <v>482</v>
      </c>
    </row>
    <row r="1072" spans="1:8" x14ac:dyDescent="0.25">
      <c r="A1072" t="s">
        <v>12</v>
      </c>
      <c r="B1072" s="316" t="s">
        <v>1549</v>
      </c>
      <c r="C1072" s="3">
        <v>14663</v>
      </c>
      <c r="D1072" s="3">
        <v>100</v>
      </c>
      <c r="E1072" s="3"/>
      <c r="F1072" s="3" t="s">
        <v>480</v>
      </c>
      <c r="G1072" s="3" t="s">
        <v>481</v>
      </c>
      <c r="H1072" s="3" t="s">
        <v>482</v>
      </c>
    </row>
    <row r="1073" spans="1:8" x14ac:dyDescent="0.25">
      <c r="A1073" t="s">
        <v>12</v>
      </c>
      <c r="B1073" t="s">
        <v>1550</v>
      </c>
      <c r="C1073" s="3">
        <v>14617</v>
      </c>
      <c r="D1073" s="3">
        <v>100</v>
      </c>
      <c r="E1073" s="3"/>
      <c r="F1073" s="3"/>
      <c r="G1073" s="3" t="s">
        <v>482</v>
      </c>
      <c r="H1073" s="3" t="s">
        <v>482</v>
      </c>
    </row>
    <row r="1074" spans="1:8" x14ac:dyDescent="0.25">
      <c r="A1074" t="s">
        <v>12</v>
      </c>
      <c r="B1074" t="s">
        <v>1551</v>
      </c>
      <c r="C1074" s="3">
        <v>14631</v>
      </c>
      <c r="D1074" s="305">
        <v>99.934542399999998</v>
      </c>
      <c r="E1074" s="3"/>
      <c r="F1074" s="3"/>
      <c r="G1074" s="3" t="s">
        <v>481</v>
      </c>
      <c r="H1074" s="3" t="s">
        <v>482</v>
      </c>
    </row>
    <row r="1075" spans="1:8" x14ac:dyDescent="0.25">
      <c r="A1075" t="s">
        <v>12</v>
      </c>
      <c r="B1075" s="316" t="s">
        <v>1552</v>
      </c>
      <c r="C1075" s="3">
        <v>14574</v>
      </c>
      <c r="D1075" s="305">
        <v>15.3795798</v>
      </c>
      <c r="E1075" s="3"/>
      <c r="F1075" s="3" t="s">
        <v>480</v>
      </c>
      <c r="G1075" s="3" t="s">
        <v>481</v>
      </c>
      <c r="H1075" s="3" t="s">
        <v>482</v>
      </c>
    </row>
    <row r="1076" spans="1:8" x14ac:dyDescent="0.25">
      <c r="A1076" t="s">
        <v>12</v>
      </c>
      <c r="B1076" t="s">
        <v>1553</v>
      </c>
      <c r="C1076" s="3">
        <v>14644</v>
      </c>
      <c r="D1076" s="3">
        <v>0</v>
      </c>
      <c r="E1076" s="3"/>
      <c r="F1076" s="3"/>
      <c r="G1076" s="3" t="s">
        <v>481</v>
      </c>
      <c r="H1076" s="3" t="s">
        <v>482</v>
      </c>
    </row>
    <row r="1077" spans="1:8" x14ac:dyDescent="0.25">
      <c r="A1077" t="s">
        <v>12</v>
      </c>
      <c r="B1077" t="s">
        <v>1554</v>
      </c>
      <c r="C1077" s="3">
        <v>14598</v>
      </c>
      <c r="D1077" s="3">
        <v>0</v>
      </c>
      <c r="E1077" s="3"/>
      <c r="F1077" s="3"/>
      <c r="G1077" s="3" t="s">
        <v>481</v>
      </c>
      <c r="H1077" s="3" t="s">
        <v>482</v>
      </c>
    </row>
    <row r="1078" spans="1:8" x14ac:dyDescent="0.25">
      <c r="A1078" t="s">
        <v>12</v>
      </c>
      <c r="B1078" s="316" t="s">
        <v>1555</v>
      </c>
      <c r="C1078" s="3">
        <v>26662</v>
      </c>
      <c r="D1078" s="305">
        <v>76.082950699999998</v>
      </c>
      <c r="E1078" s="3"/>
      <c r="F1078" s="3" t="s">
        <v>480</v>
      </c>
      <c r="G1078" s="3" t="s">
        <v>481</v>
      </c>
      <c r="H1078" s="3" t="s">
        <v>482</v>
      </c>
    </row>
    <row r="1079" spans="1:8" x14ac:dyDescent="0.25">
      <c r="A1079" t="s">
        <v>12</v>
      </c>
      <c r="B1079" t="s">
        <v>1556</v>
      </c>
      <c r="C1079" s="3">
        <v>14583</v>
      </c>
      <c r="D1079" s="305">
        <v>1.3280699999999999E-2</v>
      </c>
      <c r="E1079" s="3"/>
      <c r="F1079" s="3"/>
      <c r="G1079" s="3" t="s">
        <v>481</v>
      </c>
      <c r="H1079" s="3" t="s">
        <v>482</v>
      </c>
    </row>
    <row r="1080" spans="1:8" x14ac:dyDescent="0.25">
      <c r="A1080" t="s">
        <v>12</v>
      </c>
      <c r="B1080" t="s">
        <v>1557</v>
      </c>
      <c r="C1080" s="3">
        <v>29717</v>
      </c>
      <c r="D1080" s="3">
        <v>0</v>
      </c>
      <c r="E1080" s="3"/>
      <c r="F1080" s="3"/>
      <c r="G1080" s="3" t="s">
        <v>481</v>
      </c>
      <c r="H1080" s="3" t="s">
        <v>482</v>
      </c>
    </row>
    <row r="1081" spans="1:8" x14ac:dyDescent="0.25">
      <c r="A1081" t="s">
        <v>12</v>
      </c>
      <c r="B1081" s="316" t="s">
        <v>865</v>
      </c>
      <c r="C1081" s="3">
        <v>29718</v>
      </c>
      <c r="D1081" s="3">
        <v>0</v>
      </c>
      <c r="E1081" s="3"/>
      <c r="F1081" s="3" t="s">
        <v>480</v>
      </c>
      <c r="G1081" s="3" t="s">
        <v>481</v>
      </c>
      <c r="H1081" s="3" t="s">
        <v>482</v>
      </c>
    </row>
    <row r="1082" spans="1:8" x14ac:dyDescent="0.25">
      <c r="A1082" t="s">
        <v>12</v>
      </c>
      <c r="B1082" t="s">
        <v>1558</v>
      </c>
      <c r="C1082" s="3">
        <v>14652</v>
      </c>
      <c r="D1082" s="3">
        <v>0</v>
      </c>
      <c r="E1082" s="3"/>
      <c r="F1082" s="3"/>
      <c r="G1082" s="3" t="s">
        <v>481</v>
      </c>
      <c r="H1082" s="3" t="s">
        <v>482</v>
      </c>
    </row>
    <row r="1083" spans="1:8" x14ac:dyDescent="0.25">
      <c r="A1083" t="s">
        <v>12</v>
      </c>
      <c r="B1083" t="s">
        <v>1559</v>
      </c>
      <c r="C1083" s="3">
        <v>14609</v>
      </c>
      <c r="D1083" s="305">
        <v>11.2847765</v>
      </c>
      <c r="E1083" s="3"/>
      <c r="F1083" s="3"/>
      <c r="G1083" s="3" t="s">
        <v>482</v>
      </c>
      <c r="H1083" s="3" t="s">
        <v>482</v>
      </c>
    </row>
    <row r="1084" spans="1:8" x14ac:dyDescent="0.25">
      <c r="A1084" t="s">
        <v>12</v>
      </c>
      <c r="B1084" t="s">
        <v>1560</v>
      </c>
      <c r="C1084" s="3">
        <v>32047</v>
      </c>
      <c r="D1084" s="305">
        <v>3.0188055999999999</v>
      </c>
      <c r="E1084" s="3"/>
      <c r="F1084" s="3"/>
      <c r="G1084" s="3" t="s">
        <v>481</v>
      </c>
      <c r="H1084" s="3" t="s">
        <v>482</v>
      </c>
    </row>
    <row r="1085" spans="1:8" x14ac:dyDescent="0.25">
      <c r="A1085" t="s">
        <v>12</v>
      </c>
      <c r="B1085" t="s">
        <v>1561</v>
      </c>
      <c r="C1085" s="3">
        <v>14534</v>
      </c>
      <c r="D1085" s="3">
        <v>0</v>
      </c>
      <c r="E1085" s="3"/>
      <c r="F1085" s="3"/>
      <c r="G1085" s="3" t="s">
        <v>481</v>
      </c>
      <c r="H1085" s="3" t="s">
        <v>482</v>
      </c>
    </row>
    <row r="1086" spans="1:8" x14ac:dyDescent="0.25">
      <c r="A1086" t="s">
        <v>12</v>
      </c>
      <c r="B1086" t="s">
        <v>1562</v>
      </c>
      <c r="C1086" s="3">
        <v>31588</v>
      </c>
      <c r="D1086" s="3">
        <v>0</v>
      </c>
      <c r="E1086" s="3"/>
      <c r="F1086" s="3"/>
      <c r="G1086" s="3" t="s">
        <v>481</v>
      </c>
      <c r="H1086" s="3" t="s">
        <v>482</v>
      </c>
    </row>
    <row r="1087" spans="1:8" x14ac:dyDescent="0.25">
      <c r="A1087" t="s">
        <v>12</v>
      </c>
      <c r="B1087" t="s">
        <v>1563</v>
      </c>
      <c r="C1087" s="3">
        <v>14616</v>
      </c>
      <c r="D1087" s="305">
        <v>66.673967899999994</v>
      </c>
      <c r="E1087" s="3"/>
      <c r="F1087" s="3"/>
      <c r="G1087" s="3" t="s">
        <v>481</v>
      </c>
      <c r="H1087" s="3" t="s">
        <v>482</v>
      </c>
    </row>
    <row r="1088" spans="1:8" x14ac:dyDescent="0.25">
      <c r="A1088" t="s">
        <v>12</v>
      </c>
      <c r="B1088" s="316" t="s">
        <v>1564</v>
      </c>
      <c r="C1088" s="3">
        <v>14639</v>
      </c>
      <c r="D1088" s="3">
        <v>0</v>
      </c>
      <c r="E1088" s="3"/>
      <c r="F1088" s="3" t="s">
        <v>480</v>
      </c>
      <c r="G1088" s="3" t="s">
        <v>481</v>
      </c>
      <c r="H1088" s="3" t="s">
        <v>482</v>
      </c>
    </row>
    <row r="1089" spans="1:8" x14ac:dyDescent="0.25">
      <c r="A1089" t="s">
        <v>12</v>
      </c>
      <c r="B1089" t="s">
        <v>1565</v>
      </c>
      <c r="C1089" s="3">
        <v>14636</v>
      </c>
      <c r="D1089" s="305">
        <v>6.2123154999999999</v>
      </c>
      <c r="E1089" s="3"/>
      <c r="F1089" s="3"/>
      <c r="G1089" s="3" t="s">
        <v>481</v>
      </c>
      <c r="H1089" s="3" t="s">
        <v>482</v>
      </c>
    </row>
    <row r="1090" spans="1:8" x14ac:dyDescent="0.25">
      <c r="A1090" t="s">
        <v>12</v>
      </c>
      <c r="B1090" t="s">
        <v>1566</v>
      </c>
      <c r="C1090" s="3">
        <v>14582</v>
      </c>
      <c r="D1090" s="3">
        <v>0</v>
      </c>
      <c r="E1090" s="3"/>
      <c r="F1090" s="3"/>
      <c r="G1090" s="3" t="s">
        <v>481</v>
      </c>
      <c r="H1090" s="3" t="s">
        <v>482</v>
      </c>
    </row>
    <row r="1091" spans="1:8" x14ac:dyDescent="0.25">
      <c r="A1091" t="s">
        <v>12</v>
      </c>
      <c r="B1091" t="s">
        <v>1567</v>
      </c>
      <c r="C1091" s="3">
        <v>14555</v>
      </c>
      <c r="D1091" s="305">
        <v>87.964677800000004</v>
      </c>
      <c r="E1091" s="3"/>
      <c r="F1091" s="3"/>
      <c r="G1091" s="3" t="s">
        <v>481</v>
      </c>
      <c r="H1091" s="3" t="s">
        <v>482</v>
      </c>
    </row>
    <row r="1092" spans="1:8" x14ac:dyDescent="0.25">
      <c r="A1092" t="s">
        <v>12</v>
      </c>
      <c r="B1092" t="s">
        <v>1568</v>
      </c>
      <c r="C1092" s="3">
        <v>14542</v>
      </c>
      <c r="D1092" s="305">
        <v>94.029620199999997</v>
      </c>
      <c r="E1092" s="3"/>
      <c r="F1092" s="3"/>
      <c r="G1092" s="3" t="s">
        <v>481</v>
      </c>
      <c r="H1092" s="3" t="s">
        <v>482</v>
      </c>
    </row>
    <row r="1093" spans="1:8" x14ac:dyDescent="0.25">
      <c r="A1093" t="s">
        <v>12</v>
      </c>
      <c r="B1093" t="s">
        <v>1569</v>
      </c>
      <c r="C1093" s="3">
        <v>14539</v>
      </c>
      <c r="D1093" s="305">
        <v>82.626554499999997</v>
      </c>
      <c r="E1093" s="3"/>
      <c r="F1093" s="3"/>
      <c r="G1093" s="3" t="s">
        <v>482</v>
      </c>
      <c r="H1093" s="3" t="s">
        <v>482</v>
      </c>
    </row>
    <row r="1094" spans="1:8" x14ac:dyDescent="0.25">
      <c r="A1094" t="s">
        <v>12</v>
      </c>
      <c r="B1094" s="316" t="s">
        <v>1570</v>
      </c>
      <c r="C1094" s="3">
        <v>14543</v>
      </c>
      <c r="D1094" s="305">
        <v>88.419231100000005</v>
      </c>
      <c r="E1094" s="3"/>
      <c r="F1094" s="3" t="s">
        <v>480</v>
      </c>
      <c r="G1094" s="3" t="s">
        <v>481</v>
      </c>
      <c r="H1094" s="3" t="s">
        <v>482</v>
      </c>
    </row>
    <row r="1095" spans="1:8" x14ac:dyDescent="0.25">
      <c r="A1095" t="s">
        <v>12</v>
      </c>
      <c r="B1095" t="s">
        <v>1571</v>
      </c>
      <c r="C1095" s="3">
        <v>14567</v>
      </c>
      <c r="D1095" s="305">
        <v>90.824897500000006</v>
      </c>
      <c r="E1095" s="3"/>
      <c r="F1095" s="3"/>
      <c r="G1095" s="3" t="s">
        <v>481</v>
      </c>
      <c r="H1095" s="3" t="s">
        <v>482</v>
      </c>
    </row>
    <row r="1096" spans="1:8" x14ac:dyDescent="0.25">
      <c r="A1096" t="s">
        <v>12</v>
      </c>
      <c r="B1096" s="316" t="s">
        <v>1572</v>
      </c>
      <c r="C1096" s="3">
        <v>14608</v>
      </c>
      <c r="D1096" s="305">
        <v>94.836002500000006</v>
      </c>
      <c r="E1096" s="3"/>
      <c r="F1096" s="3" t="s">
        <v>480</v>
      </c>
      <c r="G1096" s="3" t="s">
        <v>481</v>
      </c>
      <c r="H1096" s="3" t="s">
        <v>482</v>
      </c>
    </row>
    <row r="1097" spans="1:8" x14ac:dyDescent="0.25">
      <c r="A1097" t="s">
        <v>12</v>
      </c>
      <c r="B1097" s="316" t="s">
        <v>1573</v>
      </c>
      <c r="C1097" s="3">
        <v>26663</v>
      </c>
      <c r="D1097" s="3">
        <v>0</v>
      </c>
      <c r="E1097" s="3"/>
      <c r="F1097" s="3" t="s">
        <v>480</v>
      </c>
      <c r="G1097" s="3" t="s">
        <v>481</v>
      </c>
      <c r="H1097" s="3" t="s">
        <v>482</v>
      </c>
    </row>
    <row r="1098" spans="1:8" x14ac:dyDescent="0.25">
      <c r="A1098" t="s">
        <v>12</v>
      </c>
      <c r="B1098" t="s">
        <v>1574</v>
      </c>
      <c r="C1098" s="3">
        <v>14662</v>
      </c>
      <c r="D1098" s="3">
        <v>100</v>
      </c>
      <c r="E1098" s="3"/>
      <c r="F1098" s="3"/>
      <c r="G1098" s="3" t="s">
        <v>481</v>
      </c>
      <c r="H1098" s="3" t="s">
        <v>482</v>
      </c>
    </row>
    <row r="1099" spans="1:8" x14ac:dyDescent="0.25">
      <c r="A1099" t="s">
        <v>12</v>
      </c>
      <c r="B1099" t="s">
        <v>1575</v>
      </c>
      <c r="C1099" s="3">
        <v>14633</v>
      </c>
      <c r="D1099" s="305">
        <v>57.698889700000002</v>
      </c>
      <c r="E1099" s="3"/>
      <c r="F1099" s="3"/>
      <c r="G1099" s="3" t="s">
        <v>481</v>
      </c>
      <c r="H1099" s="3" t="s">
        <v>482</v>
      </c>
    </row>
    <row r="1100" spans="1:8" x14ac:dyDescent="0.25">
      <c r="A1100" t="s">
        <v>12</v>
      </c>
      <c r="B1100" t="s">
        <v>1576</v>
      </c>
      <c r="C1100" s="3">
        <v>14604</v>
      </c>
      <c r="D1100" s="305">
        <v>20.2065862</v>
      </c>
      <c r="E1100" s="3"/>
      <c r="F1100" s="3"/>
      <c r="G1100" s="3" t="s">
        <v>481</v>
      </c>
      <c r="H1100" s="3" t="s">
        <v>482</v>
      </c>
    </row>
    <row r="1101" spans="1:8" x14ac:dyDescent="0.25">
      <c r="A1101" t="s">
        <v>12</v>
      </c>
      <c r="B1101" t="s">
        <v>1577</v>
      </c>
      <c r="C1101" s="3">
        <v>14653</v>
      </c>
      <c r="D1101" s="3">
        <v>0</v>
      </c>
      <c r="E1101" s="3"/>
      <c r="F1101" s="3"/>
      <c r="G1101" s="3" t="s">
        <v>481</v>
      </c>
      <c r="H1101" s="3" t="s">
        <v>482</v>
      </c>
    </row>
    <row r="1102" spans="1:8" x14ac:dyDescent="0.25">
      <c r="A1102" t="s">
        <v>12</v>
      </c>
      <c r="B1102" t="s">
        <v>1578</v>
      </c>
      <c r="C1102" s="3">
        <v>14521</v>
      </c>
      <c r="D1102" s="3">
        <v>0</v>
      </c>
      <c r="E1102" s="3"/>
      <c r="F1102" s="3"/>
      <c r="G1102" s="3" t="s">
        <v>481</v>
      </c>
      <c r="H1102" s="3" t="s">
        <v>482</v>
      </c>
    </row>
    <row r="1103" spans="1:8" x14ac:dyDescent="0.25">
      <c r="A1103" t="s">
        <v>12</v>
      </c>
      <c r="B1103" t="s">
        <v>1579</v>
      </c>
      <c r="C1103" s="3">
        <v>14526</v>
      </c>
      <c r="D1103" s="3">
        <v>0</v>
      </c>
      <c r="E1103" s="3"/>
      <c r="F1103" s="3"/>
      <c r="G1103" s="3" t="s">
        <v>481</v>
      </c>
      <c r="H1103" s="3" t="s">
        <v>482</v>
      </c>
    </row>
    <row r="1104" spans="1:8" x14ac:dyDescent="0.25">
      <c r="A1104" t="s">
        <v>12</v>
      </c>
      <c r="B1104" t="s">
        <v>1580</v>
      </c>
      <c r="C1104" s="3">
        <v>14545</v>
      </c>
      <c r="D1104" s="305">
        <v>67.275959799999995</v>
      </c>
      <c r="E1104" s="3"/>
      <c r="F1104" s="3"/>
      <c r="G1104" s="3" t="s">
        <v>481</v>
      </c>
      <c r="H1104" s="3" t="s">
        <v>482</v>
      </c>
    </row>
    <row r="1105" spans="1:8" x14ac:dyDescent="0.25">
      <c r="A1105" t="s">
        <v>12</v>
      </c>
      <c r="B1105" t="s">
        <v>1581</v>
      </c>
      <c r="C1105" s="3">
        <v>14559</v>
      </c>
      <c r="D1105" s="305">
        <v>97.910324700000004</v>
      </c>
      <c r="E1105" s="3"/>
      <c r="F1105" s="3"/>
      <c r="G1105" s="3" t="s">
        <v>481</v>
      </c>
      <c r="H1105" s="3" t="s">
        <v>482</v>
      </c>
    </row>
    <row r="1106" spans="1:8" x14ac:dyDescent="0.25">
      <c r="A1106" t="s">
        <v>12</v>
      </c>
      <c r="B1106" t="s">
        <v>1582</v>
      </c>
      <c r="C1106" s="3">
        <v>14597</v>
      </c>
      <c r="D1106" s="305">
        <v>97.665115799999995</v>
      </c>
      <c r="E1106" s="3"/>
      <c r="F1106" s="3"/>
      <c r="G1106" s="3" t="s">
        <v>481</v>
      </c>
      <c r="H1106" s="3" t="s">
        <v>482</v>
      </c>
    </row>
    <row r="1107" spans="1:8" x14ac:dyDescent="0.25">
      <c r="A1107" t="s">
        <v>12</v>
      </c>
      <c r="B1107" t="s">
        <v>1583</v>
      </c>
      <c r="C1107" s="3">
        <v>14525</v>
      </c>
      <c r="D1107" s="305">
        <v>70.028269300000005</v>
      </c>
      <c r="E1107" s="3"/>
      <c r="F1107" s="3"/>
      <c r="G1107" s="3" t="s">
        <v>481</v>
      </c>
      <c r="H1107" s="3" t="s">
        <v>482</v>
      </c>
    </row>
    <row r="1108" spans="1:8" x14ac:dyDescent="0.25">
      <c r="A1108" t="s">
        <v>12</v>
      </c>
      <c r="B1108" t="s">
        <v>1584</v>
      </c>
      <c r="C1108" s="3">
        <v>14610</v>
      </c>
      <c r="D1108" s="305">
        <v>92.307068299999997</v>
      </c>
      <c r="E1108" s="3"/>
      <c r="F1108" s="3"/>
      <c r="G1108" s="3" t="s">
        <v>481</v>
      </c>
      <c r="H1108" s="3" t="s">
        <v>482</v>
      </c>
    </row>
    <row r="1109" spans="1:8" x14ac:dyDescent="0.25">
      <c r="A1109" t="s">
        <v>12</v>
      </c>
      <c r="B1109" t="s">
        <v>1585</v>
      </c>
      <c r="C1109" s="3">
        <v>14517</v>
      </c>
      <c r="D1109" s="305">
        <v>69.208095499999999</v>
      </c>
      <c r="E1109" s="3"/>
      <c r="F1109" s="3"/>
      <c r="G1109" s="3" t="s">
        <v>481</v>
      </c>
      <c r="H1109" s="3" t="s">
        <v>482</v>
      </c>
    </row>
    <row r="1110" spans="1:8" x14ac:dyDescent="0.25">
      <c r="A1110" t="s">
        <v>12</v>
      </c>
      <c r="B1110" t="s">
        <v>1586</v>
      </c>
      <c r="C1110" s="3">
        <v>14530</v>
      </c>
      <c r="D1110" s="3">
        <v>0</v>
      </c>
      <c r="E1110" s="3"/>
      <c r="F1110" s="3"/>
      <c r="G1110" s="3" t="s">
        <v>481</v>
      </c>
      <c r="H1110" s="3" t="s">
        <v>482</v>
      </c>
    </row>
    <row r="1111" spans="1:8" x14ac:dyDescent="0.25">
      <c r="A1111" t="s">
        <v>12</v>
      </c>
      <c r="B1111" t="s">
        <v>1587</v>
      </c>
      <c r="C1111" s="3">
        <v>14620</v>
      </c>
      <c r="D1111" s="305">
        <v>73.321977200000006</v>
      </c>
      <c r="E1111" s="3"/>
      <c r="F1111" s="3"/>
      <c r="G1111" s="3" t="s">
        <v>481</v>
      </c>
      <c r="H1111" s="3" t="s">
        <v>482</v>
      </c>
    </row>
    <row r="1112" spans="1:8" x14ac:dyDescent="0.25">
      <c r="A1112" t="s">
        <v>12</v>
      </c>
      <c r="B1112" s="316" t="s">
        <v>1588</v>
      </c>
      <c r="C1112" s="3">
        <v>14580</v>
      </c>
      <c r="D1112" s="305">
        <v>68.611337000000006</v>
      </c>
      <c r="E1112" s="3"/>
      <c r="F1112" s="3" t="s">
        <v>480</v>
      </c>
      <c r="G1112" s="3" t="s">
        <v>481</v>
      </c>
      <c r="H1112" s="3" t="s">
        <v>482</v>
      </c>
    </row>
    <row r="1113" spans="1:8" x14ac:dyDescent="0.25">
      <c r="A1113" t="s">
        <v>12</v>
      </c>
      <c r="B1113" s="316" t="s">
        <v>1589</v>
      </c>
      <c r="C1113" s="3">
        <v>14532</v>
      </c>
      <c r="D1113" s="305">
        <v>96.506325200000006</v>
      </c>
      <c r="E1113" s="3"/>
      <c r="F1113" s="3" t="s">
        <v>480</v>
      </c>
      <c r="G1113" s="3" t="s">
        <v>481</v>
      </c>
      <c r="H1113" s="3" t="s">
        <v>482</v>
      </c>
    </row>
    <row r="1114" spans="1:8" x14ac:dyDescent="0.25">
      <c r="A1114" t="s">
        <v>12</v>
      </c>
      <c r="B1114" t="s">
        <v>1590</v>
      </c>
      <c r="C1114" s="3">
        <v>14538</v>
      </c>
      <c r="D1114" s="305">
        <v>98.270754299999993</v>
      </c>
      <c r="E1114" s="3"/>
      <c r="F1114" s="3"/>
      <c r="G1114" s="3" t="s">
        <v>482</v>
      </c>
      <c r="H1114" s="3" t="s">
        <v>482</v>
      </c>
    </row>
    <row r="1115" spans="1:8" x14ac:dyDescent="0.25">
      <c r="A1115" t="s">
        <v>12</v>
      </c>
      <c r="B1115" t="s">
        <v>1591</v>
      </c>
      <c r="C1115" s="3">
        <v>14611</v>
      </c>
      <c r="D1115" s="3">
        <v>0</v>
      </c>
      <c r="E1115" s="3"/>
      <c r="F1115" s="3"/>
      <c r="G1115" s="3" t="s">
        <v>481</v>
      </c>
      <c r="H1115" s="3" t="s">
        <v>482</v>
      </c>
    </row>
    <row r="1116" spans="1:8" x14ac:dyDescent="0.25">
      <c r="A1116" t="s">
        <v>12</v>
      </c>
      <c r="B1116" t="s">
        <v>1592</v>
      </c>
      <c r="C1116" s="3">
        <v>14613</v>
      </c>
      <c r="D1116" s="3">
        <v>0</v>
      </c>
      <c r="E1116" s="3"/>
      <c r="F1116" s="3"/>
      <c r="G1116" s="3" t="s">
        <v>481</v>
      </c>
      <c r="H1116" s="3" t="s">
        <v>482</v>
      </c>
    </row>
    <row r="1117" spans="1:8" x14ac:dyDescent="0.25">
      <c r="A1117" t="s">
        <v>12</v>
      </c>
      <c r="B1117" t="s">
        <v>1593</v>
      </c>
      <c r="C1117" s="3">
        <v>14565</v>
      </c>
      <c r="D1117" s="3">
        <v>0</v>
      </c>
      <c r="E1117" s="3"/>
      <c r="F1117" s="3"/>
      <c r="G1117" s="3" t="s">
        <v>481</v>
      </c>
      <c r="H1117" s="3" t="s">
        <v>482</v>
      </c>
    </row>
    <row r="1118" spans="1:8" x14ac:dyDescent="0.25">
      <c r="A1118" t="s">
        <v>12</v>
      </c>
      <c r="B1118" s="316" t="s">
        <v>1594</v>
      </c>
      <c r="C1118" s="3">
        <v>14548</v>
      </c>
      <c r="D1118" s="305">
        <v>7.5291361999999999</v>
      </c>
      <c r="E1118" s="3"/>
      <c r="F1118" s="3" t="s">
        <v>480</v>
      </c>
      <c r="G1118" s="3" t="s">
        <v>481</v>
      </c>
      <c r="H1118" s="3" t="s">
        <v>482</v>
      </c>
    </row>
    <row r="1119" spans="1:8" x14ac:dyDescent="0.25">
      <c r="A1119" t="s">
        <v>12</v>
      </c>
      <c r="B1119" t="s">
        <v>1595</v>
      </c>
      <c r="C1119" s="3">
        <v>14569</v>
      </c>
      <c r="D1119" s="3">
        <v>0</v>
      </c>
      <c r="E1119" s="3"/>
      <c r="F1119" s="3"/>
      <c r="G1119" s="3" t="s">
        <v>481</v>
      </c>
      <c r="H1119" s="3" t="s">
        <v>482</v>
      </c>
    </row>
    <row r="1120" spans="1:8" x14ac:dyDescent="0.25">
      <c r="A1120" t="s">
        <v>12</v>
      </c>
      <c r="B1120" t="s">
        <v>1596</v>
      </c>
      <c r="C1120" s="3">
        <v>14648</v>
      </c>
      <c r="D1120" s="3">
        <v>0</v>
      </c>
      <c r="E1120" s="3"/>
      <c r="F1120" s="3"/>
      <c r="G1120" s="3" t="s">
        <v>481</v>
      </c>
      <c r="H1120" s="3" t="s">
        <v>482</v>
      </c>
    </row>
    <row r="1121" spans="1:8" x14ac:dyDescent="0.25">
      <c r="A1121" t="s">
        <v>12</v>
      </c>
      <c r="B1121" t="s">
        <v>1597</v>
      </c>
      <c r="C1121" s="3">
        <v>14541</v>
      </c>
      <c r="D1121" s="305">
        <v>2.7973523999999999</v>
      </c>
      <c r="E1121" s="3"/>
      <c r="F1121" s="3"/>
      <c r="G1121" s="3" t="s">
        <v>481</v>
      </c>
      <c r="H1121" s="3" t="s">
        <v>482</v>
      </c>
    </row>
    <row r="1122" spans="1:8" x14ac:dyDescent="0.25">
      <c r="A1122" t="s">
        <v>12</v>
      </c>
      <c r="B1122" t="s">
        <v>1598</v>
      </c>
      <c r="C1122" s="3">
        <v>14571</v>
      </c>
      <c r="D1122" s="3">
        <v>0</v>
      </c>
      <c r="E1122" s="3"/>
      <c r="F1122" s="3"/>
      <c r="G1122" s="3" t="s">
        <v>481</v>
      </c>
      <c r="H1122" s="3" t="s">
        <v>482</v>
      </c>
    </row>
    <row r="1123" spans="1:8" x14ac:dyDescent="0.25">
      <c r="A1123" t="s">
        <v>12</v>
      </c>
      <c r="B1123" t="s">
        <v>1599</v>
      </c>
      <c r="C1123" s="3">
        <v>14550</v>
      </c>
      <c r="D1123" s="305">
        <v>6.07766E-2</v>
      </c>
      <c r="E1123" s="3"/>
      <c r="F1123" s="3"/>
      <c r="G1123" s="3" t="s">
        <v>481</v>
      </c>
      <c r="H1123" s="3" t="s">
        <v>482</v>
      </c>
    </row>
    <row r="1124" spans="1:8" x14ac:dyDescent="0.25">
      <c r="A1124" t="s">
        <v>12</v>
      </c>
      <c r="B1124" t="s">
        <v>1600</v>
      </c>
      <c r="C1124" s="3">
        <v>14659</v>
      </c>
      <c r="D1124" s="3">
        <v>100</v>
      </c>
      <c r="E1124" s="3"/>
      <c r="F1124" s="3"/>
      <c r="G1124" s="3" t="s">
        <v>481</v>
      </c>
      <c r="H1124" s="3" t="s">
        <v>482</v>
      </c>
    </row>
    <row r="1125" spans="1:8" x14ac:dyDescent="0.25">
      <c r="A1125" t="s">
        <v>12</v>
      </c>
      <c r="B1125" t="s">
        <v>1601</v>
      </c>
      <c r="C1125" s="3">
        <v>14661</v>
      </c>
      <c r="D1125" s="3">
        <v>100</v>
      </c>
      <c r="E1125" s="3"/>
      <c r="F1125" s="3"/>
      <c r="G1125" s="3" t="s">
        <v>481</v>
      </c>
      <c r="H1125" s="3" t="s">
        <v>482</v>
      </c>
    </row>
    <row r="1126" spans="1:8" x14ac:dyDescent="0.25">
      <c r="A1126" t="s">
        <v>12</v>
      </c>
      <c r="B1126" t="s">
        <v>1602</v>
      </c>
      <c r="C1126" s="3">
        <v>14660</v>
      </c>
      <c r="D1126" s="3">
        <v>100</v>
      </c>
      <c r="E1126" s="3"/>
      <c r="F1126" s="3"/>
      <c r="G1126" s="3" t="s">
        <v>481</v>
      </c>
      <c r="H1126" s="3" t="s">
        <v>482</v>
      </c>
    </row>
    <row r="1127" spans="1:8" x14ac:dyDescent="0.25">
      <c r="A1127" t="s">
        <v>12</v>
      </c>
      <c r="B1127" t="s">
        <v>1603</v>
      </c>
      <c r="C1127" s="3">
        <v>14553</v>
      </c>
      <c r="D1127" s="3">
        <v>0</v>
      </c>
      <c r="E1127" s="3"/>
      <c r="F1127" s="3"/>
      <c r="G1127" s="3" t="s">
        <v>481</v>
      </c>
      <c r="H1127" s="3" t="s">
        <v>482</v>
      </c>
    </row>
    <row r="1128" spans="1:8" x14ac:dyDescent="0.25">
      <c r="A1128" t="s">
        <v>12</v>
      </c>
      <c r="B1128" t="s">
        <v>1604</v>
      </c>
      <c r="C1128" s="3">
        <v>14599</v>
      </c>
      <c r="D1128" s="305">
        <v>7.2908135999999999</v>
      </c>
      <c r="E1128" s="3"/>
      <c r="F1128" s="3"/>
      <c r="G1128" s="3" t="s">
        <v>481</v>
      </c>
      <c r="H1128" s="3" t="s">
        <v>482</v>
      </c>
    </row>
    <row r="1129" spans="1:8" x14ac:dyDescent="0.25">
      <c r="A1129" t="s">
        <v>12</v>
      </c>
      <c r="B1129" t="s">
        <v>1605</v>
      </c>
      <c r="C1129" s="3">
        <v>14647</v>
      </c>
      <c r="D1129" s="3">
        <v>0</v>
      </c>
      <c r="E1129" s="3"/>
      <c r="F1129" s="3"/>
      <c r="G1129" s="3" t="s">
        <v>481</v>
      </c>
      <c r="H1129" s="3" t="s">
        <v>482</v>
      </c>
    </row>
    <row r="1130" spans="1:8" x14ac:dyDescent="0.25">
      <c r="A1130" t="s">
        <v>12</v>
      </c>
      <c r="B1130" t="s">
        <v>1606</v>
      </c>
      <c r="C1130" s="3">
        <v>14643</v>
      </c>
      <c r="D1130" s="3">
        <v>0</v>
      </c>
      <c r="E1130" s="3"/>
      <c r="F1130" s="3"/>
      <c r="G1130" s="3" t="s">
        <v>481</v>
      </c>
      <c r="H1130" s="3" t="s">
        <v>482</v>
      </c>
    </row>
    <row r="1131" spans="1:8" x14ac:dyDescent="0.25">
      <c r="A1131" t="s">
        <v>12</v>
      </c>
      <c r="B1131" t="s">
        <v>1607</v>
      </c>
      <c r="C1131" s="3">
        <v>14614</v>
      </c>
      <c r="D1131" s="305">
        <v>1.7632128</v>
      </c>
      <c r="E1131" s="3"/>
      <c r="F1131" s="3"/>
      <c r="G1131" s="3" t="s">
        <v>481</v>
      </c>
      <c r="H1131" s="3" t="s">
        <v>482</v>
      </c>
    </row>
    <row r="1132" spans="1:8" x14ac:dyDescent="0.25">
      <c r="A1132" t="s">
        <v>12</v>
      </c>
      <c r="B1132" t="s">
        <v>1608</v>
      </c>
      <c r="C1132" s="3">
        <v>14579</v>
      </c>
      <c r="D1132" s="3">
        <v>0</v>
      </c>
      <c r="E1132" s="3"/>
      <c r="F1132" s="3"/>
      <c r="G1132" s="3" t="s">
        <v>481</v>
      </c>
      <c r="H1132" s="3" t="s">
        <v>482</v>
      </c>
    </row>
    <row r="1133" spans="1:8" x14ac:dyDescent="0.25">
      <c r="A1133" t="s">
        <v>12</v>
      </c>
      <c r="B1133" s="316" t="s">
        <v>1609</v>
      </c>
      <c r="C1133" s="3">
        <v>29719</v>
      </c>
      <c r="D1133" s="3">
        <v>0</v>
      </c>
      <c r="E1133" s="3"/>
      <c r="F1133" s="3" t="s">
        <v>480</v>
      </c>
      <c r="G1133" s="3" t="s">
        <v>481</v>
      </c>
      <c r="H1133" s="3" t="s">
        <v>482</v>
      </c>
    </row>
    <row r="1134" spans="1:8" x14ac:dyDescent="0.25">
      <c r="A1134" t="s">
        <v>12</v>
      </c>
      <c r="B1134" t="s">
        <v>1610</v>
      </c>
      <c r="C1134" s="3">
        <v>14603</v>
      </c>
      <c r="D1134" s="305">
        <v>8.8121060999999994</v>
      </c>
      <c r="E1134" s="3"/>
      <c r="F1134" s="3"/>
      <c r="G1134" s="3" t="s">
        <v>481</v>
      </c>
      <c r="H1134" s="3" t="s">
        <v>482</v>
      </c>
    </row>
    <row r="1135" spans="1:8" x14ac:dyDescent="0.25">
      <c r="A1135" t="s">
        <v>12</v>
      </c>
      <c r="B1135" s="316" t="s">
        <v>1611</v>
      </c>
      <c r="C1135" s="3">
        <v>29720</v>
      </c>
      <c r="D1135" s="3">
        <v>0</v>
      </c>
      <c r="E1135" s="3"/>
      <c r="F1135" s="3" t="s">
        <v>480</v>
      </c>
      <c r="G1135" s="3" t="s">
        <v>481</v>
      </c>
      <c r="H1135" s="3" t="s">
        <v>482</v>
      </c>
    </row>
    <row r="1136" spans="1:8" x14ac:dyDescent="0.25">
      <c r="A1136" t="s">
        <v>12</v>
      </c>
      <c r="B1136" s="316" t="s">
        <v>1612</v>
      </c>
      <c r="C1136" s="3">
        <v>14586</v>
      </c>
      <c r="D1136" s="3">
        <v>0</v>
      </c>
      <c r="E1136" s="3"/>
      <c r="F1136" s="3" t="s">
        <v>480</v>
      </c>
      <c r="G1136" s="3" t="s">
        <v>481</v>
      </c>
      <c r="H1136" s="3" t="s">
        <v>482</v>
      </c>
    </row>
    <row r="1137" spans="1:8" x14ac:dyDescent="0.25">
      <c r="A1137" t="s">
        <v>12</v>
      </c>
      <c r="B1137" t="s">
        <v>1613</v>
      </c>
      <c r="C1137" s="3">
        <v>14596</v>
      </c>
      <c r="D1137" s="3">
        <v>0</v>
      </c>
      <c r="E1137" s="3"/>
      <c r="F1137" s="3"/>
      <c r="G1137" s="3" t="s">
        <v>481</v>
      </c>
      <c r="H1137" s="3" t="s">
        <v>482</v>
      </c>
    </row>
    <row r="1138" spans="1:8" x14ac:dyDescent="0.25">
      <c r="A1138" t="s">
        <v>1</v>
      </c>
      <c r="B1138" t="s">
        <v>1614</v>
      </c>
      <c r="C1138" s="3">
        <v>21867</v>
      </c>
      <c r="D1138" s="305">
        <v>62.895475699999999</v>
      </c>
      <c r="E1138" s="3"/>
      <c r="F1138" s="3"/>
      <c r="G1138" s="3" t="s">
        <v>482</v>
      </c>
      <c r="H1138" s="3" t="s">
        <v>482</v>
      </c>
    </row>
    <row r="1139" spans="1:8" x14ac:dyDescent="0.25">
      <c r="A1139" t="s">
        <v>1</v>
      </c>
      <c r="B1139" t="s">
        <v>1615</v>
      </c>
      <c r="C1139" s="3">
        <v>20892</v>
      </c>
      <c r="D1139" s="305">
        <v>97.4897797</v>
      </c>
      <c r="E1139" s="3"/>
      <c r="F1139" s="3"/>
      <c r="G1139" s="3" t="s">
        <v>481</v>
      </c>
      <c r="H1139" s="3" t="s">
        <v>482</v>
      </c>
    </row>
    <row r="1140" spans="1:8" x14ac:dyDescent="0.25">
      <c r="A1140" t="s">
        <v>1</v>
      </c>
      <c r="B1140" t="s">
        <v>1616</v>
      </c>
      <c r="C1140" s="3">
        <v>20893</v>
      </c>
      <c r="D1140" s="305">
        <v>40.117948400000003</v>
      </c>
      <c r="E1140" s="3"/>
      <c r="F1140" s="3"/>
      <c r="G1140" s="3" t="s">
        <v>481</v>
      </c>
      <c r="H1140" s="3" t="s">
        <v>482</v>
      </c>
    </row>
    <row r="1141" spans="1:8" x14ac:dyDescent="0.25">
      <c r="A1141" t="s">
        <v>1</v>
      </c>
      <c r="B1141" t="s">
        <v>1617</v>
      </c>
      <c r="C1141" s="3">
        <v>20889</v>
      </c>
      <c r="D1141" s="305">
        <v>9.4532176000000003</v>
      </c>
      <c r="E1141" s="3"/>
      <c r="F1141" s="3"/>
      <c r="G1141" s="3" t="s">
        <v>481</v>
      </c>
      <c r="H1141" s="3" t="s">
        <v>482</v>
      </c>
    </row>
    <row r="1142" spans="1:8" x14ac:dyDescent="0.25">
      <c r="A1142" t="s">
        <v>1</v>
      </c>
      <c r="B1142" t="s">
        <v>1618</v>
      </c>
      <c r="C1142" s="3">
        <v>20896</v>
      </c>
      <c r="D1142" s="305">
        <v>5.6898248000000002</v>
      </c>
      <c r="E1142" s="3"/>
      <c r="F1142" s="3"/>
      <c r="G1142" s="3" t="s">
        <v>481</v>
      </c>
      <c r="H1142" s="3" t="s">
        <v>482</v>
      </c>
    </row>
    <row r="1143" spans="1:8" x14ac:dyDescent="0.25">
      <c r="A1143" t="s">
        <v>1</v>
      </c>
      <c r="B1143" t="s">
        <v>1619</v>
      </c>
      <c r="C1143" s="3">
        <v>20890</v>
      </c>
      <c r="D1143" s="305">
        <v>35.281850300000002</v>
      </c>
      <c r="E1143" s="3"/>
      <c r="F1143" s="3"/>
      <c r="G1143" s="3" t="s">
        <v>481</v>
      </c>
      <c r="H1143" s="3" t="s">
        <v>482</v>
      </c>
    </row>
    <row r="1144" spans="1:8" x14ac:dyDescent="0.25">
      <c r="A1144" t="s">
        <v>1</v>
      </c>
      <c r="B1144" s="316" t="s">
        <v>1620</v>
      </c>
      <c r="C1144" s="3">
        <v>29832</v>
      </c>
      <c r="D1144" s="3">
        <v>0</v>
      </c>
      <c r="E1144" s="3"/>
      <c r="F1144" s="3" t="s">
        <v>480</v>
      </c>
      <c r="G1144" s="3" t="s">
        <v>481</v>
      </c>
      <c r="H1144" s="3" t="s">
        <v>482</v>
      </c>
    </row>
    <row r="1145" spans="1:8" x14ac:dyDescent="0.25">
      <c r="A1145" t="s">
        <v>1</v>
      </c>
      <c r="B1145" t="s">
        <v>1621</v>
      </c>
      <c r="C1145" s="3">
        <v>20895</v>
      </c>
      <c r="D1145" s="305">
        <v>76.796325499999995</v>
      </c>
      <c r="E1145" s="3"/>
      <c r="F1145" s="3"/>
      <c r="G1145" s="3" t="s">
        <v>482</v>
      </c>
      <c r="H1145" s="3" t="s">
        <v>482</v>
      </c>
    </row>
    <row r="1146" spans="1:8" x14ac:dyDescent="0.25">
      <c r="A1146" t="s">
        <v>1</v>
      </c>
      <c r="B1146" t="s">
        <v>1622</v>
      </c>
      <c r="C1146" s="3">
        <v>20885</v>
      </c>
      <c r="D1146" s="305">
        <v>1.9599769</v>
      </c>
      <c r="E1146" s="3"/>
      <c r="F1146" s="3"/>
      <c r="G1146" s="3" t="s">
        <v>481</v>
      </c>
      <c r="H1146" s="3" t="s">
        <v>482</v>
      </c>
    </row>
    <row r="1147" spans="1:8" x14ac:dyDescent="0.25">
      <c r="A1147" t="s">
        <v>1</v>
      </c>
      <c r="B1147" t="s">
        <v>1623</v>
      </c>
      <c r="C1147" s="3">
        <v>20897</v>
      </c>
      <c r="D1147" s="3">
        <v>0</v>
      </c>
      <c r="E1147" s="3"/>
      <c r="F1147" s="3"/>
      <c r="G1147" s="3" t="s">
        <v>481</v>
      </c>
      <c r="H1147" s="3" t="s">
        <v>482</v>
      </c>
    </row>
    <row r="1148" spans="1:8" x14ac:dyDescent="0.25">
      <c r="A1148" t="s">
        <v>1</v>
      </c>
      <c r="B1148" t="s">
        <v>1624</v>
      </c>
      <c r="C1148" s="3">
        <v>20899</v>
      </c>
      <c r="D1148" s="3">
        <v>0</v>
      </c>
      <c r="E1148" s="3"/>
      <c r="F1148" s="3"/>
      <c r="G1148" s="3" t="s">
        <v>482</v>
      </c>
      <c r="H1148" s="3" t="s">
        <v>482</v>
      </c>
    </row>
    <row r="1149" spans="1:8" x14ac:dyDescent="0.25">
      <c r="A1149" t="s">
        <v>1</v>
      </c>
      <c r="B1149" t="s">
        <v>1625</v>
      </c>
      <c r="C1149" s="3">
        <v>20898</v>
      </c>
      <c r="D1149" s="305">
        <v>96.428570899999997</v>
      </c>
      <c r="E1149" s="3"/>
      <c r="F1149" s="3"/>
      <c r="G1149" s="3" t="s">
        <v>481</v>
      </c>
      <c r="H1149" s="3" t="s">
        <v>482</v>
      </c>
    </row>
    <row r="1150" spans="1:8" x14ac:dyDescent="0.25">
      <c r="A1150" t="s">
        <v>1</v>
      </c>
      <c r="B1150" t="s">
        <v>1626</v>
      </c>
      <c r="C1150" s="3">
        <v>20902</v>
      </c>
      <c r="D1150" s="305">
        <v>1.4099041999999999</v>
      </c>
      <c r="E1150" s="3"/>
      <c r="F1150" s="3"/>
      <c r="G1150" s="3" t="s">
        <v>481</v>
      </c>
      <c r="H1150" s="3" t="s">
        <v>482</v>
      </c>
    </row>
    <row r="1151" spans="1:8" x14ac:dyDescent="0.25">
      <c r="A1151" t="s">
        <v>1</v>
      </c>
      <c r="B1151" t="s">
        <v>1627</v>
      </c>
      <c r="C1151" s="3">
        <v>20880</v>
      </c>
      <c r="D1151" s="305">
        <v>12.530836499999999</v>
      </c>
      <c r="E1151" s="3"/>
      <c r="F1151" s="3"/>
      <c r="G1151" s="3" t="s">
        <v>481</v>
      </c>
      <c r="H1151" s="3" t="s">
        <v>482</v>
      </c>
    </row>
    <row r="1152" spans="1:8" x14ac:dyDescent="0.25">
      <c r="A1152" t="s">
        <v>1</v>
      </c>
      <c r="B1152" t="s">
        <v>1628</v>
      </c>
      <c r="C1152" s="3">
        <v>20900</v>
      </c>
      <c r="D1152" s="3">
        <v>0</v>
      </c>
      <c r="E1152" s="3"/>
      <c r="F1152" s="3"/>
      <c r="G1152" s="3" t="s">
        <v>481</v>
      </c>
      <c r="H1152" s="3" t="s">
        <v>482</v>
      </c>
    </row>
    <row r="1153" spans="1:8" x14ac:dyDescent="0.25">
      <c r="A1153" t="s">
        <v>1</v>
      </c>
      <c r="B1153" t="s">
        <v>1629</v>
      </c>
      <c r="C1153" s="3">
        <v>20891</v>
      </c>
      <c r="D1153" s="305">
        <v>65.6725438</v>
      </c>
      <c r="E1153" s="3"/>
      <c r="F1153" s="3"/>
      <c r="G1153" s="3" t="s">
        <v>481</v>
      </c>
      <c r="H1153" s="3" t="s">
        <v>482</v>
      </c>
    </row>
    <row r="1154" spans="1:8" x14ac:dyDescent="0.25">
      <c r="A1154" t="s">
        <v>1</v>
      </c>
      <c r="B1154" t="s">
        <v>1630</v>
      </c>
      <c r="C1154" s="3">
        <v>20894</v>
      </c>
      <c r="D1154" s="305">
        <v>24.2209231</v>
      </c>
      <c r="E1154" s="3"/>
      <c r="F1154" s="3"/>
      <c r="G1154" s="3" t="s">
        <v>481</v>
      </c>
      <c r="H1154" s="3" t="s">
        <v>482</v>
      </c>
    </row>
    <row r="1155" spans="1:8" x14ac:dyDescent="0.25">
      <c r="A1155" t="s">
        <v>1</v>
      </c>
      <c r="B1155" t="s">
        <v>1631</v>
      </c>
      <c r="C1155" s="3">
        <v>20888</v>
      </c>
      <c r="D1155" s="305">
        <v>13.534523500000001</v>
      </c>
      <c r="E1155" s="3"/>
      <c r="F1155" s="3"/>
      <c r="G1155" s="3" t="s">
        <v>481</v>
      </c>
      <c r="H1155" s="3" t="s">
        <v>482</v>
      </c>
    </row>
    <row r="1156" spans="1:8" x14ac:dyDescent="0.25">
      <c r="A1156" t="s">
        <v>1</v>
      </c>
      <c r="B1156" t="s">
        <v>1632</v>
      </c>
      <c r="C1156" s="3">
        <v>20887</v>
      </c>
      <c r="D1156" s="3">
        <v>0</v>
      </c>
      <c r="E1156" s="3"/>
      <c r="F1156" s="3"/>
      <c r="G1156" s="3" t="s">
        <v>481</v>
      </c>
      <c r="H1156" s="3" t="s">
        <v>482</v>
      </c>
    </row>
    <row r="1157" spans="1:8" x14ac:dyDescent="0.25">
      <c r="A1157" t="s">
        <v>1</v>
      </c>
      <c r="B1157" t="s">
        <v>1633</v>
      </c>
      <c r="C1157" s="3">
        <v>20883</v>
      </c>
      <c r="D1157" s="3">
        <v>0</v>
      </c>
      <c r="E1157" s="3"/>
      <c r="F1157" s="3"/>
      <c r="G1157" s="3" t="s">
        <v>481</v>
      </c>
      <c r="H1157" s="3" t="s">
        <v>482</v>
      </c>
    </row>
    <row r="1158" spans="1:8" x14ac:dyDescent="0.25">
      <c r="A1158" t="s">
        <v>1</v>
      </c>
      <c r="B1158" t="s">
        <v>1634</v>
      </c>
      <c r="C1158" s="3">
        <v>20886</v>
      </c>
      <c r="D1158" s="305">
        <v>14.662238500000001</v>
      </c>
      <c r="E1158" s="3"/>
      <c r="F1158" s="3"/>
      <c r="G1158" s="3" t="s">
        <v>481</v>
      </c>
      <c r="H1158" s="3" t="s">
        <v>482</v>
      </c>
    </row>
    <row r="1159" spans="1:8" x14ac:dyDescent="0.25">
      <c r="A1159" t="s">
        <v>13</v>
      </c>
      <c r="B1159" t="s">
        <v>1635</v>
      </c>
      <c r="C1159" s="3">
        <v>20842</v>
      </c>
      <c r="D1159" s="305">
        <v>6.5580930999999998</v>
      </c>
      <c r="E1159" s="3"/>
      <c r="F1159" s="3"/>
      <c r="G1159" s="3" t="s">
        <v>482</v>
      </c>
      <c r="H1159" s="3" t="s">
        <v>481</v>
      </c>
    </row>
    <row r="1160" spans="1:8" x14ac:dyDescent="0.25">
      <c r="A1160" t="s">
        <v>13</v>
      </c>
      <c r="B1160" t="s">
        <v>1636</v>
      </c>
      <c r="C1160" s="3">
        <v>20843</v>
      </c>
      <c r="D1160" s="3">
        <v>0</v>
      </c>
      <c r="E1160" s="3"/>
      <c r="F1160" s="3"/>
      <c r="G1160" s="3" t="s">
        <v>482</v>
      </c>
      <c r="H1160" s="3" t="s">
        <v>482</v>
      </c>
    </row>
    <row r="1161" spans="1:8" x14ac:dyDescent="0.25">
      <c r="A1161" t="s">
        <v>13</v>
      </c>
      <c r="B1161" t="s">
        <v>1637</v>
      </c>
      <c r="C1161" s="3">
        <v>20873</v>
      </c>
      <c r="D1161" s="305">
        <v>24.462236099999998</v>
      </c>
      <c r="E1161" s="3"/>
      <c r="F1161" s="3"/>
      <c r="G1161" s="3" t="s">
        <v>482</v>
      </c>
      <c r="H1161" s="3" t="s">
        <v>482</v>
      </c>
    </row>
    <row r="1162" spans="1:8" x14ac:dyDescent="0.25">
      <c r="A1162" t="s">
        <v>13</v>
      </c>
      <c r="B1162" t="s">
        <v>1638</v>
      </c>
      <c r="C1162" s="3">
        <v>20844</v>
      </c>
      <c r="D1162" s="305">
        <v>16.247259499999998</v>
      </c>
      <c r="E1162" s="3"/>
      <c r="F1162" s="3"/>
      <c r="G1162" s="3" t="s">
        <v>482</v>
      </c>
      <c r="H1162" s="3" t="s">
        <v>481</v>
      </c>
    </row>
    <row r="1163" spans="1:8" x14ac:dyDescent="0.25">
      <c r="A1163" t="s">
        <v>13</v>
      </c>
      <c r="B1163" t="s">
        <v>1639</v>
      </c>
      <c r="C1163" s="3">
        <v>20846</v>
      </c>
      <c r="D1163" s="3">
        <v>0</v>
      </c>
      <c r="E1163" s="3"/>
      <c r="F1163" s="3"/>
      <c r="G1163" s="3" t="s">
        <v>482</v>
      </c>
      <c r="H1163" s="3" t="s">
        <v>482</v>
      </c>
    </row>
    <row r="1164" spans="1:8" x14ac:dyDescent="0.25">
      <c r="A1164" t="s">
        <v>13</v>
      </c>
      <c r="B1164" t="s">
        <v>1640</v>
      </c>
      <c r="C1164" s="3">
        <v>20869</v>
      </c>
      <c r="D1164" s="3">
        <v>0</v>
      </c>
      <c r="E1164" s="3"/>
      <c r="F1164" s="3"/>
      <c r="G1164" s="3" t="s">
        <v>482</v>
      </c>
      <c r="H1164" s="3" t="s">
        <v>482</v>
      </c>
    </row>
    <row r="1165" spans="1:8" x14ac:dyDescent="0.25">
      <c r="A1165" t="s">
        <v>13</v>
      </c>
      <c r="B1165" t="s">
        <v>1641</v>
      </c>
      <c r="C1165" s="3">
        <v>20847</v>
      </c>
      <c r="D1165" s="3">
        <v>0</v>
      </c>
      <c r="E1165" s="3"/>
      <c r="F1165" s="3"/>
      <c r="G1165" s="3" t="s">
        <v>482</v>
      </c>
      <c r="H1165" s="3" t="s">
        <v>482</v>
      </c>
    </row>
    <row r="1166" spans="1:8" x14ac:dyDescent="0.25">
      <c r="A1166" t="s">
        <v>13</v>
      </c>
      <c r="B1166" t="s">
        <v>1642</v>
      </c>
      <c r="C1166" s="3">
        <v>20870</v>
      </c>
      <c r="D1166" s="3">
        <v>0</v>
      </c>
      <c r="E1166" s="3"/>
      <c r="F1166" s="3"/>
      <c r="G1166" s="3" t="s">
        <v>482</v>
      </c>
      <c r="H1166" s="3" t="s">
        <v>482</v>
      </c>
    </row>
    <row r="1167" spans="1:8" x14ac:dyDescent="0.25">
      <c r="A1167" t="s">
        <v>13</v>
      </c>
      <c r="B1167" t="s">
        <v>1643</v>
      </c>
      <c r="C1167" s="3">
        <v>20849</v>
      </c>
      <c r="D1167" s="305">
        <v>19.1928889</v>
      </c>
      <c r="E1167" s="3"/>
      <c r="F1167" s="3"/>
      <c r="G1167" s="3" t="s">
        <v>482</v>
      </c>
      <c r="H1167" s="3" t="s">
        <v>482</v>
      </c>
    </row>
    <row r="1168" spans="1:8" x14ac:dyDescent="0.25">
      <c r="A1168" t="s">
        <v>13</v>
      </c>
      <c r="B1168" t="s">
        <v>1644</v>
      </c>
      <c r="C1168" s="3">
        <v>20850</v>
      </c>
      <c r="D1168" s="305">
        <v>26.111308600000001</v>
      </c>
      <c r="E1168" s="3"/>
      <c r="F1168" s="3"/>
      <c r="G1168" s="3" t="s">
        <v>482</v>
      </c>
      <c r="H1168" s="3" t="s">
        <v>482</v>
      </c>
    </row>
    <row r="1169" spans="1:8" x14ac:dyDescent="0.25">
      <c r="A1169" t="s">
        <v>13</v>
      </c>
      <c r="B1169" t="s">
        <v>1645</v>
      </c>
      <c r="C1169" s="3">
        <v>20851</v>
      </c>
      <c r="D1169" s="3">
        <v>0</v>
      </c>
      <c r="E1169" s="3"/>
      <c r="F1169" s="3"/>
      <c r="G1169" s="3" t="s">
        <v>482</v>
      </c>
      <c r="H1169" s="3" t="s">
        <v>482</v>
      </c>
    </row>
    <row r="1170" spans="1:8" x14ac:dyDescent="0.25">
      <c r="A1170" t="s">
        <v>13</v>
      </c>
      <c r="B1170" t="s">
        <v>1646</v>
      </c>
      <c r="C1170" s="3">
        <v>20858</v>
      </c>
      <c r="D1170" s="305">
        <v>38.316200299999998</v>
      </c>
      <c r="E1170" s="3"/>
      <c r="F1170" s="3"/>
      <c r="G1170" s="3" t="s">
        <v>482</v>
      </c>
      <c r="H1170" s="3" t="s">
        <v>482</v>
      </c>
    </row>
    <row r="1171" spans="1:8" x14ac:dyDescent="0.25">
      <c r="A1171" t="s">
        <v>13</v>
      </c>
      <c r="B1171" t="s">
        <v>1647</v>
      </c>
      <c r="C1171" s="3">
        <v>20859</v>
      </c>
      <c r="D1171" s="3">
        <v>0</v>
      </c>
      <c r="E1171" s="3"/>
      <c r="F1171" s="3"/>
      <c r="G1171" s="3" t="s">
        <v>482</v>
      </c>
      <c r="H1171" s="3" t="s">
        <v>482</v>
      </c>
    </row>
    <row r="1172" spans="1:8" x14ac:dyDescent="0.25">
      <c r="A1172" t="s">
        <v>13</v>
      </c>
      <c r="B1172" t="s">
        <v>1648</v>
      </c>
      <c r="C1172" s="3">
        <v>20860</v>
      </c>
      <c r="D1172" s="305">
        <v>20.520104799999999</v>
      </c>
      <c r="E1172" s="3"/>
      <c r="F1172" s="3"/>
      <c r="G1172" s="3" t="s">
        <v>482</v>
      </c>
      <c r="H1172" s="3" t="s">
        <v>482</v>
      </c>
    </row>
    <row r="1173" spans="1:8" x14ac:dyDescent="0.25">
      <c r="A1173" t="s">
        <v>13</v>
      </c>
      <c r="B1173" t="s">
        <v>1649</v>
      </c>
      <c r="C1173" s="3">
        <v>20861</v>
      </c>
      <c r="D1173" s="3">
        <v>0</v>
      </c>
      <c r="E1173" s="3"/>
      <c r="F1173" s="3"/>
      <c r="G1173" s="3" t="s">
        <v>482</v>
      </c>
      <c r="H1173" s="3" t="s">
        <v>482</v>
      </c>
    </row>
    <row r="1174" spans="1:8" x14ac:dyDescent="0.25">
      <c r="A1174" t="s">
        <v>13</v>
      </c>
      <c r="B1174" t="s">
        <v>1650</v>
      </c>
      <c r="C1174" s="3">
        <v>20864</v>
      </c>
      <c r="D1174" s="3">
        <v>0</v>
      </c>
      <c r="E1174" s="3"/>
      <c r="F1174" s="3"/>
      <c r="G1174" s="3" t="s">
        <v>482</v>
      </c>
      <c r="H1174" s="3" t="s">
        <v>482</v>
      </c>
    </row>
    <row r="1175" spans="1:8" x14ac:dyDescent="0.25">
      <c r="A1175" t="s">
        <v>13</v>
      </c>
      <c r="B1175" t="s">
        <v>1651</v>
      </c>
      <c r="C1175" s="3">
        <v>20865</v>
      </c>
      <c r="D1175" s="3">
        <v>0</v>
      </c>
      <c r="E1175" s="3"/>
      <c r="F1175" s="3"/>
      <c r="G1175" s="3" t="s">
        <v>482</v>
      </c>
      <c r="H1175" s="3" t="s">
        <v>482</v>
      </c>
    </row>
    <row r="1176" spans="1:8" x14ac:dyDescent="0.25">
      <c r="A1176" t="s">
        <v>13</v>
      </c>
      <c r="B1176" t="s">
        <v>1652</v>
      </c>
      <c r="C1176" s="3">
        <v>20866</v>
      </c>
      <c r="D1176" s="305">
        <v>88.121369599999994</v>
      </c>
      <c r="E1176" s="3"/>
      <c r="F1176" s="3"/>
      <c r="G1176" s="3" t="s">
        <v>482</v>
      </c>
      <c r="H1176" s="3" t="s">
        <v>482</v>
      </c>
    </row>
    <row r="1177" spans="1:8" x14ac:dyDescent="0.25">
      <c r="A1177" t="s">
        <v>13</v>
      </c>
      <c r="B1177" t="s">
        <v>1653</v>
      </c>
      <c r="C1177" s="3">
        <v>20871</v>
      </c>
      <c r="D1177" s="3">
        <v>0</v>
      </c>
      <c r="E1177" s="3"/>
      <c r="F1177" s="3"/>
      <c r="G1177" s="3" t="s">
        <v>481</v>
      </c>
      <c r="H1177" s="3" t="s">
        <v>482</v>
      </c>
    </row>
    <row r="1178" spans="1:8" x14ac:dyDescent="0.25">
      <c r="A1178" t="s">
        <v>13</v>
      </c>
      <c r="B1178" t="s">
        <v>1654</v>
      </c>
      <c r="C1178" s="3">
        <v>20867</v>
      </c>
      <c r="D1178" s="3">
        <v>0</v>
      </c>
      <c r="E1178" s="3"/>
      <c r="F1178" s="3"/>
      <c r="G1178" s="3" t="s">
        <v>482</v>
      </c>
      <c r="H1178" s="3" t="s">
        <v>482</v>
      </c>
    </row>
    <row r="1179" spans="1:8" x14ac:dyDescent="0.25">
      <c r="A1179" t="s">
        <v>13</v>
      </c>
      <c r="B1179" t="s">
        <v>1655</v>
      </c>
      <c r="C1179" s="3">
        <v>20872</v>
      </c>
      <c r="D1179" s="3">
        <v>0</v>
      </c>
      <c r="E1179" s="3"/>
      <c r="F1179" s="3"/>
      <c r="G1179" s="3" t="s">
        <v>482</v>
      </c>
      <c r="H1179" s="3" t="s">
        <v>482</v>
      </c>
    </row>
    <row r="1180" spans="1:8" x14ac:dyDescent="0.25">
      <c r="A1180" t="s">
        <v>13</v>
      </c>
      <c r="B1180" t="s">
        <v>1656</v>
      </c>
      <c r="C1180" s="3">
        <v>20868</v>
      </c>
      <c r="D1180" s="305">
        <v>0.28965059999999998</v>
      </c>
      <c r="E1180" s="3"/>
      <c r="F1180" s="3"/>
      <c r="G1180" s="3" t="s">
        <v>482</v>
      </c>
      <c r="H1180" s="3" t="s">
        <v>482</v>
      </c>
    </row>
    <row r="1181" spans="1:8" x14ac:dyDescent="0.25">
      <c r="A1181" t="s">
        <v>14</v>
      </c>
      <c r="B1181" t="s">
        <v>1657</v>
      </c>
      <c r="C1181" s="3">
        <v>23889</v>
      </c>
      <c r="D1181" s="305">
        <v>98.982249699999997</v>
      </c>
      <c r="E1181" s="3"/>
      <c r="F1181" s="3"/>
      <c r="G1181" s="3" t="s">
        <v>482</v>
      </c>
      <c r="H1181" s="3" t="s">
        <v>482</v>
      </c>
    </row>
    <row r="1182" spans="1:8" x14ac:dyDescent="0.25">
      <c r="A1182" t="s">
        <v>14</v>
      </c>
      <c r="B1182" t="s">
        <v>1658</v>
      </c>
      <c r="C1182" s="3">
        <v>30336</v>
      </c>
      <c r="D1182" s="305">
        <v>18.397271509999999</v>
      </c>
      <c r="E1182" s="3"/>
      <c r="F1182" s="3"/>
      <c r="G1182" s="3" t="s">
        <v>482</v>
      </c>
      <c r="H1182" s="3" t="s">
        <v>481</v>
      </c>
    </row>
    <row r="1183" spans="1:8" x14ac:dyDescent="0.25">
      <c r="A1183" t="s">
        <v>14</v>
      </c>
      <c r="B1183" t="s">
        <v>1659</v>
      </c>
      <c r="C1183" s="3">
        <v>23899</v>
      </c>
      <c r="D1183" s="305">
        <v>99.4185564</v>
      </c>
      <c r="E1183" s="3"/>
      <c r="F1183" s="3"/>
      <c r="G1183" s="3" t="s">
        <v>481</v>
      </c>
      <c r="H1183" s="3" t="s">
        <v>482</v>
      </c>
    </row>
    <row r="1184" spans="1:8" x14ac:dyDescent="0.25">
      <c r="A1184" t="s">
        <v>14</v>
      </c>
      <c r="B1184" t="s">
        <v>1660</v>
      </c>
      <c r="C1184" s="3">
        <v>23900</v>
      </c>
      <c r="D1184" s="3">
        <v>100</v>
      </c>
      <c r="E1184" s="3"/>
      <c r="F1184" s="3"/>
      <c r="G1184" s="3" t="s">
        <v>482</v>
      </c>
      <c r="H1184" s="3" t="s">
        <v>481</v>
      </c>
    </row>
    <row r="1185" spans="1:8" x14ac:dyDescent="0.25">
      <c r="A1185" t="s">
        <v>14</v>
      </c>
      <c r="B1185" t="s">
        <v>1661</v>
      </c>
      <c r="C1185" s="3">
        <v>30339</v>
      </c>
      <c r="D1185" s="305">
        <v>10.1257435</v>
      </c>
      <c r="E1185" s="3"/>
      <c r="F1185" s="3"/>
      <c r="G1185" s="3" t="s">
        <v>482</v>
      </c>
      <c r="H1185" s="3" t="s">
        <v>481</v>
      </c>
    </row>
    <row r="1186" spans="1:8" x14ac:dyDescent="0.25">
      <c r="A1186" t="s">
        <v>14</v>
      </c>
      <c r="B1186" t="s">
        <v>1662</v>
      </c>
      <c r="C1186" s="3">
        <v>23890</v>
      </c>
      <c r="D1186" s="305">
        <v>73.419859099999996</v>
      </c>
      <c r="E1186" s="3"/>
      <c r="F1186" s="3"/>
      <c r="G1186" s="3" t="s">
        <v>482</v>
      </c>
      <c r="H1186" s="3" t="s">
        <v>482</v>
      </c>
    </row>
    <row r="1187" spans="1:8" x14ac:dyDescent="0.25">
      <c r="A1187" t="s">
        <v>14</v>
      </c>
      <c r="B1187" t="s">
        <v>1663</v>
      </c>
      <c r="C1187" s="3">
        <v>30337</v>
      </c>
      <c r="D1187" s="305">
        <v>60.952785499999997</v>
      </c>
      <c r="E1187" s="3"/>
      <c r="F1187" s="3"/>
      <c r="G1187" s="3" t="s">
        <v>482</v>
      </c>
      <c r="H1187" s="3" t="s">
        <v>481</v>
      </c>
    </row>
    <row r="1188" spans="1:8" x14ac:dyDescent="0.25">
      <c r="A1188" t="s">
        <v>14</v>
      </c>
      <c r="B1188" t="s">
        <v>1664</v>
      </c>
      <c r="C1188" s="3">
        <v>30338</v>
      </c>
      <c r="D1188" s="3">
        <v>0</v>
      </c>
      <c r="E1188" s="3"/>
      <c r="F1188" s="3"/>
      <c r="G1188" s="3" t="s">
        <v>482</v>
      </c>
      <c r="H1188" s="3" t="s">
        <v>481</v>
      </c>
    </row>
    <row r="1189" spans="1:8" x14ac:dyDescent="0.25">
      <c r="A1189" t="s">
        <v>14</v>
      </c>
      <c r="B1189" t="s">
        <v>1665</v>
      </c>
      <c r="C1189" s="3">
        <v>23905</v>
      </c>
      <c r="D1189" s="3">
        <v>100</v>
      </c>
      <c r="E1189" s="3"/>
      <c r="F1189" s="3"/>
      <c r="G1189" s="3" t="s">
        <v>481</v>
      </c>
      <c r="H1189" s="3" t="s">
        <v>482</v>
      </c>
    </row>
    <row r="1190" spans="1:8" x14ac:dyDescent="0.25">
      <c r="A1190" t="s">
        <v>14</v>
      </c>
      <c r="B1190" t="s">
        <v>1666</v>
      </c>
      <c r="C1190" s="3">
        <v>23902</v>
      </c>
      <c r="D1190" s="305">
        <v>77.968622400000001</v>
      </c>
      <c r="E1190" s="3"/>
      <c r="F1190" s="3"/>
      <c r="G1190" s="3" t="s">
        <v>481</v>
      </c>
      <c r="H1190" s="3" t="s">
        <v>482</v>
      </c>
    </row>
    <row r="1191" spans="1:8" x14ac:dyDescent="0.25">
      <c r="A1191" t="s">
        <v>14</v>
      </c>
      <c r="B1191" t="s">
        <v>1667</v>
      </c>
      <c r="C1191" s="3">
        <v>23904</v>
      </c>
      <c r="D1191" s="305">
        <v>99.841536000000005</v>
      </c>
      <c r="E1191" s="3"/>
      <c r="F1191" s="3"/>
      <c r="G1191" s="3" t="s">
        <v>481</v>
      </c>
      <c r="H1191" s="3" t="s">
        <v>482</v>
      </c>
    </row>
    <row r="1192" spans="1:8" x14ac:dyDescent="0.25">
      <c r="A1192" t="s">
        <v>14</v>
      </c>
      <c r="B1192" t="s">
        <v>1668</v>
      </c>
      <c r="C1192" s="3">
        <v>23903</v>
      </c>
      <c r="D1192" s="305">
        <v>2.6600000000000001E-4</v>
      </c>
      <c r="E1192" s="3"/>
      <c r="F1192" s="3"/>
      <c r="G1192" s="3" t="s">
        <v>481</v>
      </c>
      <c r="H1192" s="3" t="s">
        <v>482</v>
      </c>
    </row>
    <row r="1193" spans="1:8" x14ac:dyDescent="0.25">
      <c r="A1193" t="s">
        <v>14</v>
      </c>
      <c r="B1193" t="s">
        <v>1669</v>
      </c>
      <c r="C1193" s="3">
        <v>23901</v>
      </c>
      <c r="D1193" s="305">
        <v>72.117306200000002</v>
      </c>
      <c r="E1193" s="3"/>
      <c r="F1193" s="3"/>
      <c r="G1193" s="3" t="s">
        <v>481</v>
      </c>
      <c r="H1193" s="3" t="s">
        <v>482</v>
      </c>
    </row>
    <row r="1194" spans="1:8" x14ac:dyDescent="0.25">
      <c r="A1194" t="s">
        <v>14</v>
      </c>
      <c r="B1194" t="s">
        <v>1670</v>
      </c>
      <c r="C1194" s="3">
        <v>23897</v>
      </c>
      <c r="D1194" s="305">
        <v>16.8131539</v>
      </c>
      <c r="E1194" s="3"/>
      <c r="F1194" s="3"/>
      <c r="G1194" s="3" t="s">
        <v>481</v>
      </c>
      <c r="H1194" s="3" t="s">
        <v>482</v>
      </c>
    </row>
    <row r="1195" spans="1:8" x14ac:dyDescent="0.25">
      <c r="A1195" t="s">
        <v>14</v>
      </c>
      <c r="B1195" t="s">
        <v>1671</v>
      </c>
      <c r="C1195" s="3">
        <v>23891</v>
      </c>
      <c r="D1195" s="305">
        <v>52.372917800000003</v>
      </c>
      <c r="E1195" s="3"/>
      <c r="F1195" s="3"/>
      <c r="G1195" s="3" t="s">
        <v>481</v>
      </c>
      <c r="H1195" s="3" t="s">
        <v>482</v>
      </c>
    </row>
    <row r="1196" spans="1:8" x14ac:dyDescent="0.25">
      <c r="A1196" t="s">
        <v>14</v>
      </c>
      <c r="B1196" t="s">
        <v>1672</v>
      </c>
      <c r="C1196" s="3">
        <v>23906</v>
      </c>
      <c r="D1196" s="305">
        <v>99.361861099999999</v>
      </c>
      <c r="E1196" s="3"/>
      <c r="F1196" s="3"/>
      <c r="G1196" s="3" t="s">
        <v>481</v>
      </c>
      <c r="H1196" s="3" t="s">
        <v>482</v>
      </c>
    </row>
    <row r="1197" spans="1:8" x14ac:dyDescent="0.25">
      <c r="A1197" t="s">
        <v>2</v>
      </c>
      <c r="B1197" t="s">
        <v>1673</v>
      </c>
      <c r="C1197" s="3">
        <v>20373</v>
      </c>
      <c r="D1197" s="305">
        <v>18.457048799999999</v>
      </c>
      <c r="E1197" s="3"/>
      <c r="F1197" s="3"/>
      <c r="G1197" s="3" t="s">
        <v>481</v>
      </c>
      <c r="H1197" s="3" t="s">
        <v>482</v>
      </c>
    </row>
    <row r="1198" spans="1:8" x14ac:dyDescent="0.25">
      <c r="A1198" t="s">
        <v>2</v>
      </c>
      <c r="B1198" t="s">
        <v>1674</v>
      </c>
      <c r="C1198" s="3">
        <v>20372</v>
      </c>
      <c r="D1198" s="305">
        <v>48.653700899999997</v>
      </c>
      <c r="E1198" s="3"/>
      <c r="F1198" s="3"/>
      <c r="G1198" s="3" t="s">
        <v>481</v>
      </c>
      <c r="H1198" s="3" t="s">
        <v>482</v>
      </c>
    </row>
    <row r="1199" spans="1:8" x14ac:dyDescent="0.25">
      <c r="A1199" t="s">
        <v>2</v>
      </c>
      <c r="B1199" t="s">
        <v>1675</v>
      </c>
      <c r="C1199" s="3">
        <v>20366</v>
      </c>
      <c r="D1199" s="305">
        <v>5.8500000000000002E-3</v>
      </c>
      <c r="E1199" s="3"/>
      <c r="F1199" s="3"/>
      <c r="G1199" s="3" t="s">
        <v>481</v>
      </c>
      <c r="H1199" s="3" t="s">
        <v>482</v>
      </c>
    </row>
    <row r="1200" spans="1:8" x14ac:dyDescent="0.25">
      <c r="A1200" t="s">
        <v>2</v>
      </c>
      <c r="B1200" s="316" t="s">
        <v>1676</v>
      </c>
      <c r="C1200" s="3">
        <v>26667</v>
      </c>
      <c r="D1200" s="305">
        <v>65.855177600000005</v>
      </c>
      <c r="E1200" s="3"/>
      <c r="F1200" s="3" t="s">
        <v>480</v>
      </c>
      <c r="G1200" s="3" t="s">
        <v>481</v>
      </c>
      <c r="H1200" s="3" t="s">
        <v>482</v>
      </c>
    </row>
    <row r="1201" spans="1:8" x14ac:dyDescent="0.25">
      <c r="A1201" t="s">
        <v>2</v>
      </c>
      <c r="B1201" t="s">
        <v>1677</v>
      </c>
      <c r="C1201" s="3">
        <v>20363</v>
      </c>
      <c r="D1201" s="305">
        <v>4.2895583999999998</v>
      </c>
      <c r="E1201" s="3"/>
      <c r="F1201" s="3"/>
      <c r="G1201" s="3" t="s">
        <v>481</v>
      </c>
      <c r="H1201" s="3" t="s">
        <v>482</v>
      </c>
    </row>
    <row r="1202" spans="1:8" x14ac:dyDescent="0.25">
      <c r="A1202" t="s">
        <v>2</v>
      </c>
      <c r="B1202" t="s">
        <v>1678</v>
      </c>
      <c r="C1202" s="3">
        <v>20375</v>
      </c>
      <c r="D1202" s="3">
        <v>0</v>
      </c>
      <c r="E1202" s="3"/>
      <c r="F1202" s="3"/>
      <c r="G1202" s="3" t="s">
        <v>481</v>
      </c>
      <c r="H1202" s="3" t="s">
        <v>482</v>
      </c>
    </row>
    <row r="1203" spans="1:8" x14ac:dyDescent="0.25">
      <c r="A1203" t="s">
        <v>2</v>
      </c>
      <c r="B1203" t="s">
        <v>1679</v>
      </c>
      <c r="C1203" s="3">
        <v>20358</v>
      </c>
      <c r="D1203" s="305">
        <v>98.561065600000006</v>
      </c>
      <c r="E1203" s="3"/>
      <c r="F1203" s="3"/>
      <c r="G1203" s="3" t="s">
        <v>481</v>
      </c>
      <c r="H1203" s="3" t="s">
        <v>482</v>
      </c>
    </row>
    <row r="1204" spans="1:8" x14ac:dyDescent="0.25">
      <c r="A1204" s="20" t="s">
        <v>2</v>
      </c>
      <c r="B1204" s="316" t="s">
        <v>1680</v>
      </c>
      <c r="C1204" s="48">
        <v>29838</v>
      </c>
      <c r="D1204" s="310">
        <v>2.7923054</v>
      </c>
      <c r="E1204" s="48"/>
      <c r="F1204" s="48" t="s">
        <v>480</v>
      </c>
      <c r="G1204" s="48" t="s">
        <v>481</v>
      </c>
      <c r="H1204" s="48" t="s">
        <v>482</v>
      </c>
    </row>
    <row r="1205" spans="1:8" x14ac:dyDescent="0.25">
      <c r="A1205" t="s">
        <v>2</v>
      </c>
      <c r="B1205" t="s">
        <v>1680</v>
      </c>
      <c r="C1205" s="3">
        <v>20360</v>
      </c>
      <c r="D1205" s="305">
        <v>2.6395594999999998</v>
      </c>
      <c r="E1205" s="3"/>
      <c r="F1205" s="3"/>
      <c r="G1205" s="3" t="s">
        <v>481</v>
      </c>
      <c r="H1205" s="3" t="s">
        <v>482</v>
      </c>
    </row>
    <row r="1206" spans="1:8" x14ac:dyDescent="0.25">
      <c r="A1206" t="s">
        <v>2</v>
      </c>
      <c r="B1206" s="316" t="s">
        <v>1681</v>
      </c>
      <c r="C1206" s="3">
        <v>20359</v>
      </c>
      <c r="D1206" s="305">
        <v>0.18703620000000001</v>
      </c>
      <c r="E1206" s="3"/>
      <c r="F1206" s="3" t="s">
        <v>480</v>
      </c>
      <c r="G1206" s="3" t="s">
        <v>481</v>
      </c>
      <c r="H1206" s="3" t="s">
        <v>482</v>
      </c>
    </row>
    <row r="1207" spans="1:8" x14ac:dyDescent="0.25">
      <c r="A1207" t="s">
        <v>2</v>
      </c>
      <c r="B1207" s="316" t="s">
        <v>1682</v>
      </c>
      <c r="C1207" s="3">
        <v>25182</v>
      </c>
      <c r="D1207" s="305">
        <v>4.6975129000000004</v>
      </c>
      <c r="E1207" s="3"/>
      <c r="F1207" s="3" t="s">
        <v>480</v>
      </c>
      <c r="G1207" s="3" t="s">
        <v>481</v>
      </c>
      <c r="H1207" s="3" t="s">
        <v>482</v>
      </c>
    </row>
    <row r="1208" spans="1:8" x14ac:dyDescent="0.25">
      <c r="A1208" t="s">
        <v>2</v>
      </c>
      <c r="B1208" t="s">
        <v>1683</v>
      </c>
      <c r="C1208" s="3">
        <v>20367</v>
      </c>
      <c r="D1208" s="305">
        <v>42.838108499999997</v>
      </c>
      <c r="E1208" s="3"/>
      <c r="F1208" s="3"/>
      <c r="G1208" s="3" t="s">
        <v>481</v>
      </c>
      <c r="H1208" s="3" t="s">
        <v>482</v>
      </c>
    </row>
    <row r="1209" spans="1:8" x14ac:dyDescent="0.25">
      <c r="A1209" t="s">
        <v>2</v>
      </c>
      <c r="B1209" t="s">
        <v>1684</v>
      </c>
      <c r="C1209" s="3">
        <v>20365</v>
      </c>
      <c r="D1209" s="305">
        <v>23.0571831</v>
      </c>
      <c r="E1209" s="3"/>
      <c r="F1209" s="3"/>
      <c r="G1209" s="3" t="s">
        <v>481</v>
      </c>
      <c r="H1209" s="3" t="s">
        <v>482</v>
      </c>
    </row>
    <row r="1210" spans="1:8" x14ac:dyDescent="0.25">
      <c r="A1210" t="s">
        <v>2</v>
      </c>
      <c r="B1210" t="s">
        <v>1685</v>
      </c>
      <c r="C1210" s="3">
        <v>20378</v>
      </c>
      <c r="D1210" s="3">
        <v>0</v>
      </c>
      <c r="E1210" s="3"/>
      <c r="F1210" s="3"/>
      <c r="G1210" s="3" t="s">
        <v>481</v>
      </c>
      <c r="H1210" s="3" t="s">
        <v>482</v>
      </c>
    </row>
    <row r="1211" spans="1:8" x14ac:dyDescent="0.25">
      <c r="A1211" t="s">
        <v>2</v>
      </c>
      <c r="B1211" t="s">
        <v>1686</v>
      </c>
      <c r="C1211" s="3">
        <v>20379</v>
      </c>
      <c r="D1211" s="305">
        <v>64.498296100000005</v>
      </c>
      <c r="E1211" s="3"/>
      <c r="F1211" s="3"/>
      <c r="G1211" s="3" t="s">
        <v>481</v>
      </c>
      <c r="H1211" s="3" t="s">
        <v>482</v>
      </c>
    </row>
    <row r="1212" spans="1:8" x14ac:dyDescent="0.25">
      <c r="A1212" t="s">
        <v>2</v>
      </c>
      <c r="B1212" t="s">
        <v>1687</v>
      </c>
      <c r="C1212" s="3">
        <v>20355</v>
      </c>
      <c r="D1212" s="305">
        <v>49.631762500000001</v>
      </c>
      <c r="E1212" s="3"/>
      <c r="F1212" s="3"/>
      <c r="G1212" s="3" t="s">
        <v>481</v>
      </c>
      <c r="H1212" s="3" t="s">
        <v>482</v>
      </c>
    </row>
    <row r="1213" spans="1:8" x14ac:dyDescent="0.25">
      <c r="A1213" t="s">
        <v>2</v>
      </c>
      <c r="B1213" t="s">
        <v>1688</v>
      </c>
      <c r="C1213" s="3">
        <v>20377</v>
      </c>
      <c r="D1213" s="305">
        <v>99.999536699999993</v>
      </c>
      <c r="E1213" s="3"/>
      <c r="F1213" s="3"/>
      <c r="G1213" s="3" t="s">
        <v>481</v>
      </c>
      <c r="H1213" s="3" t="s">
        <v>482</v>
      </c>
    </row>
    <row r="1214" spans="1:8" x14ac:dyDescent="0.25">
      <c r="A1214" t="s">
        <v>2</v>
      </c>
      <c r="B1214" t="s">
        <v>1689</v>
      </c>
      <c r="C1214" s="3">
        <v>20381</v>
      </c>
      <c r="D1214" s="305">
        <v>39.251474000000002</v>
      </c>
      <c r="E1214" s="3"/>
      <c r="F1214" s="3"/>
      <c r="G1214" s="3" t="s">
        <v>482</v>
      </c>
      <c r="H1214" s="3" t="s">
        <v>482</v>
      </c>
    </row>
    <row r="1215" spans="1:8" x14ac:dyDescent="0.25">
      <c r="A1215" t="s">
        <v>2</v>
      </c>
      <c r="B1215" s="316" t="s">
        <v>1690</v>
      </c>
      <c r="C1215" s="3">
        <v>26612</v>
      </c>
      <c r="D1215" s="305">
        <v>0.15372130000000001</v>
      </c>
      <c r="E1215" s="3"/>
      <c r="F1215" s="3" t="s">
        <v>480</v>
      </c>
      <c r="G1215" s="3" t="s">
        <v>481</v>
      </c>
      <c r="H1215" s="3" t="s">
        <v>482</v>
      </c>
    </row>
    <row r="1216" spans="1:8" x14ac:dyDescent="0.25">
      <c r="A1216" t="s">
        <v>2</v>
      </c>
      <c r="B1216" t="s">
        <v>1691</v>
      </c>
      <c r="C1216" s="3">
        <v>20356</v>
      </c>
      <c r="D1216" s="305">
        <v>99.001879400000007</v>
      </c>
      <c r="E1216" s="3"/>
      <c r="F1216" s="3"/>
      <c r="G1216" s="3" t="s">
        <v>481</v>
      </c>
      <c r="H1216" s="3" t="s">
        <v>482</v>
      </c>
    </row>
    <row r="1217" spans="1:8" x14ac:dyDescent="0.25">
      <c r="A1217" t="s">
        <v>2</v>
      </c>
      <c r="B1217" s="316" t="s">
        <v>1692</v>
      </c>
      <c r="C1217" s="3">
        <v>47519</v>
      </c>
      <c r="D1217" s="3">
        <v>0</v>
      </c>
      <c r="E1217" s="3"/>
      <c r="F1217" s="3" t="s">
        <v>480</v>
      </c>
      <c r="G1217" s="3" t="s">
        <v>481</v>
      </c>
      <c r="H1217" s="3" t="s">
        <v>482</v>
      </c>
    </row>
    <row r="1218" spans="1:8" x14ac:dyDescent="0.25">
      <c r="A1218" t="s">
        <v>2</v>
      </c>
      <c r="B1218" t="s">
        <v>1693</v>
      </c>
      <c r="C1218" s="3">
        <v>20364</v>
      </c>
      <c r="D1218" s="305">
        <v>0.36270370000000002</v>
      </c>
      <c r="E1218" s="3"/>
      <c r="F1218" s="3"/>
      <c r="G1218" s="3" t="s">
        <v>481</v>
      </c>
      <c r="H1218" s="3" t="s">
        <v>482</v>
      </c>
    </row>
    <row r="1219" spans="1:8" x14ac:dyDescent="0.25">
      <c r="A1219" t="s">
        <v>2</v>
      </c>
      <c r="B1219" t="s">
        <v>1694</v>
      </c>
      <c r="C1219" s="3">
        <v>20371</v>
      </c>
      <c r="D1219" s="305">
        <v>25.348830599999999</v>
      </c>
      <c r="E1219" s="3"/>
      <c r="F1219" s="3"/>
      <c r="G1219" s="3" t="s">
        <v>481</v>
      </c>
      <c r="H1219" s="3" t="s">
        <v>482</v>
      </c>
    </row>
    <row r="1220" spans="1:8" x14ac:dyDescent="0.25">
      <c r="A1220" t="s">
        <v>2</v>
      </c>
      <c r="B1220" t="s">
        <v>1695</v>
      </c>
      <c r="C1220" s="3">
        <v>26629</v>
      </c>
      <c r="D1220" s="305">
        <v>86.510588900000002</v>
      </c>
      <c r="E1220" s="3"/>
      <c r="F1220" s="3"/>
      <c r="G1220" s="3" t="s">
        <v>481</v>
      </c>
      <c r="H1220" s="3" t="s">
        <v>482</v>
      </c>
    </row>
    <row r="1221" spans="1:8" x14ac:dyDescent="0.25">
      <c r="A1221" t="s">
        <v>2</v>
      </c>
      <c r="B1221" s="316" t="s">
        <v>1696</v>
      </c>
      <c r="C1221" s="3">
        <v>20369</v>
      </c>
      <c r="D1221" s="305">
        <v>5.9556588000000001</v>
      </c>
      <c r="E1221" s="3"/>
      <c r="F1221" s="3" t="s">
        <v>480</v>
      </c>
      <c r="G1221" s="3" t="s">
        <v>481</v>
      </c>
      <c r="H1221" s="3" t="s">
        <v>482</v>
      </c>
    </row>
    <row r="1222" spans="1:8" x14ac:dyDescent="0.25">
      <c r="A1222" t="s">
        <v>2</v>
      </c>
      <c r="B1222" t="s">
        <v>1697</v>
      </c>
      <c r="C1222" s="3">
        <v>20370</v>
      </c>
      <c r="D1222" s="305">
        <v>13.570469900000001</v>
      </c>
      <c r="E1222" s="3"/>
      <c r="F1222" s="3"/>
      <c r="G1222" s="3" t="s">
        <v>481</v>
      </c>
      <c r="H1222" s="3" t="s">
        <v>482</v>
      </c>
    </row>
    <row r="1223" spans="1:8" x14ac:dyDescent="0.25">
      <c r="A1223" t="s">
        <v>2</v>
      </c>
      <c r="B1223" s="316" t="s">
        <v>1698</v>
      </c>
      <c r="C1223" s="3">
        <v>20368</v>
      </c>
      <c r="D1223" s="305">
        <v>2.0750380000000002</v>
      </c>
      <c r="E1223" s="3"/>
      <c r="F1223" s="3" t="s">
        <v>480</v>
      </c>
      <c r="G1223" s="3" t="s">
        <v>481</v>
      </c>
      <c r="H1223" s="3" t="s">
        <v>482</v>
      </c>
    </row>
    <row r="1224" spans="1:8" x14ac:dyDescent="0.25">
      <c r="A1224" t="s">
        <v>3</v>
      </c>
      <c r="B1224" s="316" t="s">
        <v>1699</v>
      </c>
      <c r="C1224" s="3">
        <v>26676</v>
      </c>
      <c r="D1224" s="305">
        <v>43.693652800000002</v>
      </c>
      <c r="E1224" s="3"/>
      <c r="F1224" s="3" t="s">
        <v>480</v>
      </c>
      <c r="G1224" s="3" t="s">
        <v>481</v>
      </c>
      <c r="H1224" s="3" t="s">
        <v>482</v>
      </c>
    </row>
    <row r="1225" spans="1:8" x14ac:dyDescent="0.25">
      <c r="A1225" t="s">
        <v>3</v>
      </c>
      <c r="B1225" s="316" t="s">
        <v>1700</v>
      </c>
      <c r="C1225" s="3">
        <v>26678</v>
      </c>
      <c r="D1225" s="305">
        <v>19.817855099999999</v>
      </c>
      <c r="E1225" s="3"/>
      <c r="F1225" s="3" t="s">
        <v>480</v>
      </c>
      <c r="G1225" s="3" t="s">
        <v>481</v>
      </c>
      <c r="H1225" s="3" t="s">
        <v>482</v>
      </c>
    </row>
    <row r="1226" spans="1:8" x14ac:dyDescent="0.25">
      <c r="A1226" t="s">
        <v>3</v>
      </c>
      <c r="B1226" s="316" t="s">
        <v>1701</v>
      </c>
      <c r="C1226" s="3">
        <v>29721</v>
      </c>
      <c r="D1226" s="3">
        <v>0</v>
      </c>
      <c r="E1226" s="3"/>
      <c r="F1226" s="3" t="s">
        <v>480</v>
      </c>
      <c r="G1226" s="3" t="s">
        <v>481</v>
      </c>
      <c r="H1226" s="3" t="s">
        <v>482</v>
      </c>
    </row>
    <row r="1227" spans="1:8" x14ac:dyDescent="0.25">
      <c r="A1227" t="s">
        <v>3</v>
      </c>
      <c r="B1227" t="s">
        <v>1620</v>
      </c>
      <c r="C1227" s="3">
        <v>29848</v>
      </c>
      <c r="D1227" s="305">
        <v>79.752403700000002</v>
      </c>
      <c r="E1227" s="3"/>
      <c r="F1227" s="3"/>
      <c r="G1227" s="3" t="s">
        <v>481</v>
      </c>
      <c r="H1227" s="3" t="s">
        <v>482</v>
      </c>
    </row>
    <row r="1228" spans="1:8" x14ac:dyDescent="0.25">
      <c r="A1228" t="s">
        <v>3</v>
      </c>
      <c r="B1228" s="316" t="s">
        <v>1702</v>
      </c>
      <c r="C1228" s="3">
        <v>26680</v>
      </c>
      <c r="D1228" s="305">
        <v>32.560776500000003</v>
      </c>
      <c r="E1228" s="3"/>
      <c r="F1228" s="3" t="s">
        <v>480</v>
      </c>
      <c r="G1228" s="3" t="s">
        <v>482</v>
      </c>
      <c r="H1228" s="3" t="s">
        <v>482</v>
      </c>
    </row>
    <row r="1229" spans="1:8" x14ac:dyDescent="0.25">
      <c r="A1229" t="s">
        <v>3</v>
      </c>
      <c r="B1229" s="316" t="s">
        <v>1703</v>
      </c>
      <c r="C1229" s="3">
        <v>29797</v>
      </c>
      <c r="D1229" s="305">
        <v>65.3363224</v>
      </c>
      <c r="E1229" s="3"/>
      <c r="F1229" s="3" t="s">
        <v>480</v>
      </c>
      <c r="G1229" s="3" t="s">
        <v>482</v>
      </c>
      <c r="H1229" s="3" t="s">
        <v>482</v>
      </c>
    </row>
    <row r="1230" spans="1:8" x14ac:dyDescent="0.25">
      <c r="A1230" t="s">
        <v>3</v>
      </c>
      <c r="B1230" s="316" t="s">
        <v>1704</v>
      </c>
      <c r="C1230" s="3">
        <v>29843</v>
      </c>
      <c r="D1230" s="305">
        <v>98.366928200000004</v>
      </c>
      <c r="E1230" s="3"/>
      <c r="F1230" s="3" t="s">
        <v>480</v>
      </c>
      <c r="G1230" s="3" t="s">
        <v>481</v>
      </c>
      <c r="H1230" s="3" t="s">
        <v>482</v>
      </c>
    </row>
    <row r="1231" spans="1:8" x14ac:dyDescent="0.25">
      <c r="A1231" t="s">
        <v>3</v>
      </c>
      <c r="B1231" s="316" t="s">
        <v>1705</v>
      </c>
      <c r="C1231" s="3">
        <v>29844</v>
      </c>
      <c r="D1231" s="305">
        <v>76.164773999999994</v>
      </c>
      <c r="E1231" s="3"/>
      <c r="F1231" s="3" t="s">
        <v>480</v>
      </c>
      <c r="G1231" s="3" t="s">
        <v>481</v>
      </c>
      <c r="H1231" s="3" t="s">
        <v>482</v>
      </c>
    </row>
    <row r="1232" spans="1:8" x14ac:dyDescent="0.25">
      <c r="A1232" t="s">
        <v>3</v>
      </c>
      <c r="B1232" s="316" t="s">
        <v>1706</v>
      </c>
      <c r="C1232" s="3">
        <v>26682</v>
      </c>
      <c r="D1232" s="305">
        <v>75.678691099999995</v>
      </c>
      <c r="E1232" s="3"/>
      <c r="F1232" s="3" t="s">
        <v>480</v>
      </c>
      <c r="G1232" s="3" t="s">
        <v>481</v>
      </c>
      <c r="H1232" s="3" t="s">
        <v>482</v>
      </c>
    </row>
    <row r="1233" spans="1:8" x14ac:dyDescent="0.25">
      <c r="A1233" t="s">
        <v>3</v>
      </c>
      <c r="B1233" s="316" t="s">
        <v>1707</v>
      </c>
      <c r="C1233" s="3">
        <v>29845</v>
      </c>
      <c r="D1233" s="305">
        <v>72.771036300000006</v>
      </c>
      <c r="E1233" s="3"/>
      <c r="F1233" s="3" t="s">
        <v>480</v>
      </c>
      <c r="G1233" s="3" t="s">
        <v>481</v>
      </c>
      <c r="H1233" s="3" t="s">
        <v>482</v>
      </c>
    </row>
    <row r="1234" spans="1:8" x14ac:dyDescent="0.25">
      <c r="A1234" t="s">
        <v>3</v>
      </c>
      <c r="B1234" s="316" t="s">
        <v>1708</v>
      </c>
      <c r="C1234" s="3">
        <v>23470</v>
      </c>
      <c r="D1234" s="305">
        <v>99.647025299999996</v>
      </c>
      <c r="E1234" s="3"/>
      <c r="F1234" s="3" t="s">
        <v>480</v>
      </c>
      <c r="G1234" s="3" t="s">
        <v>481</v>
      </c>
      <c r="H1234" s="3" t="s">
        <v>482</v>
      </c>
    </row>
    <row r="1235" spans="1:8" x14ac:dyDescent="0.25">
      <c r="A1235" t="s">
        <v>3</v>
      </c>
      <c r="B1235" s="316" t="s">
        <v>1709</v>
      </c>
      <c r="C1235" s="3">
        <v>29846</v>
      </c>
      <c r="D1235" s="305">
        <v>80.141435099999995</v>
      </c>
      <c r="E1235" s="3"/>
      <c r="F1235" s="3" t="s">
        <v>480</v>
      </c>
      <c r="G1235" s="3" t="s">
        <v>481</v>
      </c>
      <c r="H1235" s="3" t="s">
        <v>482</v>
      </c>
    </row>
    <row r="1236" spans="1:8" x14ac:dyDescent="0.25">
      <c r="A1236" t="s">
        <v>3</v>
      </c>
      <c r="B1236" s="316" t="s">
        <v>1710</v>
      </c>
      <c r="C1236" s="3">
        <v>29847</v>
      </c>
      <c r="D1236" s="305">
        <v>83.856123100000005</v>
      </c>
      <c r="E1236" s="3"/>
      <c r="F1236" s="3" t="s">
        <v>480</v>
      </c>
      <c r="G1236" s="3" t="s">
        <v>481</v>
      </c>
      <c r="H1236" s="3" t="s">
        <v>482</v>
      </c>
    </row>
    <row r="1237" spans="1:8" x14ac:dyDescent="0.25">
      <c r="A1237" t="s">
        <v>3</v>
      </c>
      <c r="B1237" s="316" t="s">
        <v>1711</v>
      </c>
      <c r="C1237" s="3">
        <v>26684</v>
      </c>
      <c r="D1237" s="305">
        <v>87.933605099999994</v>
      </c>
      <c r="E1237" s="3"/>
      <c r="F1237" s="3" t="s">
        <v>480</v>
      </c>
      <c r="G1237" s="3" t="s">
        <v>481</v>
      </c>
      <c r="H1237" s="3" t="s">
        <v>482</v>
      </c>
    </row>
    <row r="1238" spans="1:8" x14ac:dyDescent="0.25">
      <c r="A1238" t="s">
        <v>4</v>
      </c>
      <c r="B1238" s="316" t="s">
        <v>2108</v>
      </c>
      <c r="C1238" s="3">
        <v>25200</v>
      </c>
      <c r="D1238" s="305">
        <v>41.609798300000001</v>
      </c>
      <c r="E1238" s="3"/>
      <c r="F1238" s="3" t="s">
        <v>480</v>
      </c>
      <c r="G1238" s="3" t="s">
        <v>481</v>
      </c>
      <c r="H1238" s="3" t="s">
        <v>482</v>
      </c>
    </row>
    <row r="1239" spans="1:8" x14ac:dyDescent="0.25">
      <c r="A1239" t="s">
        <v>4</v>
      </c>
      <c r="B1239" s="316" t="s">
        <v>2109</v>
      </c>
      <c r="C1239" s="3">
        <v>29722</v>
      </c>
      <c r="D1239" s="305">
        <v>0.20586109999999999</v>
      </c>
      <c r="E1239" s="3"/>
      <c r="F1239" s="3" t="s">
        <v>480</v>
      </c>
      <c r="G1239" s="3" t="s">
        <v>481</v>
      </c>
      <c r="H1239" s="3" t="s">
        <v>482</v>
      </c>
    </row>
    <row r="1240" spans="1:8" x14ac:dyDescent="0.25">
      <c r="A1240" t="s">
        <v>4</v>
      </c>
      <c r="B1240" t="s">
        <v>2110</v>
      </c>
      <c r="C1240" s="3">
        <v>29812</v>
      </c>
      <c r="D1240" s="3">
        <v>0</v>
      </c>
      <c r="E1240" s="3"/>
      <c r="F1240" s="3"/>
      <c r="G1240" s="3" t="s">
        <v>481</v>
      </c>
      <c r="H1240" s="3" t="s">
        <v>482</v>
      </c>
    </row>
    <row r="1241" spans="1:8" x14ac:dyDescent="0.25">
      <c r="A1241" t="s">
        <v>4</v>
      </c>
      <c r="B1241" s="316" t="s">
        <v>2111</v>
      </c>
      <c r="C1241" s="3">
        <v>29813</v>
      </c>
      <c r="D1241" s="305">
        <v>96.248612300000005</v>
      </c>
      <c r="E1241" s="3"/>
      <c r="F1241" s="3" t="s">
        <v>480</v>
      </c>
      <c r="G1241" s="3" t="s">
        <v>482</v>
      </c>
      <c r="H1241" s="3" t="s">
        <v>482</v>
      </c>
    </row>
    <row r="1242" spans="1:8" x14ac:dyDescent="0.25">
      <c r="A1242" t="s">
        <v>4</v>
      </c>
      <c r="B1242" s="316" t="s">
        <v>2112</v>
      </c>
      <c r="C1242" s="3">
        <v>26781</v>
      </c>
      <c r="D1242" s="305">
        <v>99.572668899999996</v>
      </c>
      <c r="E1242" s="3"/>
      <c r="F1242" s="3" t="s">
        <v>480</v>
      </c>
      <c r="G1242" s="3" t="s">
        <v>482</v>
      </c>
      <c r="H1242" s="3" t="s">
        <v>482</v>
      </c>
    </row>
    <row r="1243" spans="1:8" x14ac:dyDescent="0.25">
      <c r="A1243" t="s">
        <v>4</v>
      </c>
      <c r="B1243" s="316" t="s">
        <v>2113</v>
      </c>
      <c r="C1243" s="3">
        <v>10109</v>
      </c>
      <c r="D1243" s="305">
        <v>27.751435900000001</v>
      </c>
      <c r="E1243" s="3"/>
      <c r="F1243" s="3" t="s">
        <v>480</v>
      </c>
      <c r="G1243" s="3" t="s">
        <v>482</v>
      </c>
      <c r="H1243" s="3" t="s">
        <v>482</v>
      </c>
    </row>
    <row r="1244" spans="1:8" x14ac:dyDescent="0.25">
      <c r="A1244" t="s">
        <v>4</v>
      </c>
      <c r="B1244" s="316" t="s">
        <v>2114</v>
      </c>
      <c r="C1244" s="3">
        <v>47073</v>
      </c>
      <c r="D1244" s="305">
        <v>2.1193300000000002E-2</v>
      </c>
      <c r="E1244" s="3"/>
      <c r="F1244" s="3" t="s">
        <v>480</v>
      </c>
      <c r="G1244" s="3" t="s">
        <v>481</v>
      </c>
      <c r="H1244" s="3" t="s">
        <v>482</v>
      </c>
    </row>
    <row r="1245" spans="1:8" x14ac:dyDescent="0.25">
      <c r="A1245" t="s">
        <v>4</v>
      </c>
      <c r="B1245" t="s">
        <v>2115</v>
      </c>
      <c r="C1245" s="3">
        <v>10060</v>
      </c>
      <c r="D1245" s="3">
        <v>0</v>
      </c>
      <c r="E1245" s="3"/>
      <c r="F1245" s="3"/>
      <c r="G1245" s="3" t="s">
        <v>481</v>
      </c>
      <c r="H1245" s="3" t="s">
        <v>482</v>
      </c>
    </row>
    <row r="1246" spans="1:8" x14ac:dyDescent="0.25">
      <c r="A1246" t="s">
        <v>4</v>
      </c>
      <c r="B1246" s="316" t="s">
        <v>2116</v>
      </c>
      <c r="C1246" s="3">
        <v>29814</v>
      </c>
      <c r="D1246" s="305">
        <v>99.537927600000003</v>
      </c>
      <c r="E1246" s="3"/>
      <c r="F1246" s="3" t="s">
        <v>480</v>
      </c>
      <c r="G1246" s="3" t="s">
        <v>482</v>
      </c>
      <c r="H1246" s="3" t="s">
        <v>482</v>
      </c>
    </row>
    <row r="1247" spans="1:8" x14ac:dyDescent="0.25">
      <c r="A1247" t="s">
        <v>4</v>
      </c>
      <c r="B1247" s="316" t="s">
        <v>2117</v>
      </c>
      <c r="C1247" s="3">
        <v>47074</v>
      </c>
      <c r="D1247" s="305">
        <v>97.880585300000007</v>
      </c>
      <c r="E1247" s="3"/>
      <c r="F1247" s="3" t="s">
        <v>480</v>
      </c>
      <c r="G1247" s="3" t="s">
        <v>481</v>
      </c>
      <c r="H1247" s="3" t="s">
        <v>482</v>
      </c>
    </row>
    <row r="1248" spans="1:8" x14ac:dyDescent="0.25">
      <c r="A1248" t="s">
        <v>4</v>
      </c>
      <c r="B1248" t="s">
        <v>2118</v>
      </c>
      <c r="C1248" s="3">
        <v>10007</v>
      </c>
      <c r="D1248" s="3">
        <v>100</v>
      </c>
      <c r="E1248" s="3"/>
      <c r="F1248" s="3"/>
      <c r="G1248" s="3" t="s">
        <v>481</v>
      </c>
      <c r="H1248" s="3" t="s">
        <v>482</v>
      </c>
    </row>
    <row r="1249" spans="1:8" x14ac:dyDescent="0.25">
      <c r="A1249" t="s">
        <v>4</v>
      </c>
      <c r="B1249" s="316" t="s">
        <v>2119</v>
      </c>
      <c r="C1249" s="3">
        <v>47075</v>
      </c>
      <c r="D1249" s="305">
        <v>83.596349799999999</v>
      </c>
      <c r="E1249" s="3"/>
      <c r="F1249" s="3" t="s">
        <v>480</v>
      </c>
      <c r="G1249" s="3" t="s">
        <v>481</v>
      </c>
      <c r="H1249" s="3" t="s">
        <v>482</v>
      </c>
    </row>
    <row r="1250" spans="1:8" x14ac:dyDescent="0.25">
      <c r="A1250" t="s">
        <v>4</v>
      </c>
      <c r="B1250" t="s">
        <v>2120</v>
      </c>
      <c r="C1250" s="3">
        <v>10006</v>
      </c>
      <c r="D1250" s="305">
        <v>98.541879699999996</v>
      </c>
      <c r="E1250" s="3"/>
      <c r="F1250" s="3"/>
      <c r="G1250" s="3" t="s">
        <v>481</v>
      </c>
      <c r="H1250" s="3" t="s">
        <v>482</v>
      </c>
    </row>
    <row r="1251" spans="1:8" x14ac:dyDescent="0.25">
      <c r="A1251" t="s">
        <v>4</v>
      </c>
      <c r="B1251" s="316" t="s">
        <v>2121</v>
      </c>
      <c r="C1251" s="3">
        <v>47076</v>
      </c>
      <c r="D1251" s="3">
        <v>0</v>
      </c>
      <c r="E1251" s="3"/>
      <c r="F1251" s="3" t="s">
        <v>480</v>
      </c>
      <c r="G1251" s="3" t="s">
        <v>481</v>
      </c>
      <c r="H1251" s="3" t="s">
        <v>482</v>
      </c>
    </row>
    <row r="1252" spans="1:8" x14ac:dyDescent="0.25">
      <c r="A1252" t="s">
        <v>4</v>
      </c>
      <c r="B1252" s="316" t="s">
        <v>2122</v>
      </c>
      <c r="C1252" s="3">
        <v>29723</v>
      </c>
      <c r="D1252" s="305">
        <v>14.0721984</v>
      </c>
      <c r="E1252" s="3"/>
      <c r="F1252" s="3" t="s">
        <v>480</v>
      </c>
      <c r="G1252" s="3" t="s">
        <v>481</v>
      </c>
      <c r="H1252" s="3" t="s">
        <v>482</v>
      </c>
    </row>
    <row r="1253" spans="1:8" x14ac:dyDescent="0.25">
      <c r="A1253" t="s">
        <v>4</v>
      </c>
      <c r="B1253" s="316" t="s">
        <v>2123</v>
      </c>
      <c r="C1253" s="3">
        <v>10018</v>
      </c>
      <c r="D1253" s="3">
        <v>0</v>
      </c>
      <c r="E1253" s="3"/>
      <c r="F1253" s="3" t="s">
        <v>480</v>
      </c>
      <c r="G1253" s="3" t="s">
        <v>481</v>
      </c>
      <c r="H1253" s="3" t="s">
        <v>482</v>
      </c>
    </row>
    <row r="1254" spans="1:8" x14ac:dyDescent="0.25">
      <c r="A1254" t="s">
        <v>4</v>
      </c>
      <c r="B1254" t="s">
        <v>2124</v>
      </c>
      <c r="C1254" s="3">
        <v>10150</v>
      </c>
      <c r="D1254" s="305">
        <v>1.8754786000000001</v>
      </c>
      <c r="E1254" s="3"/>
      <c r="F1254" s="3"/>
      <c r="G1254" s="3" t="s">
        <v>481</v>
      </c>
      <c r="H1254" s="3" t="s">
        <v>482</v>
      </c>
    </row>
    <row r="1255" spans="1:8" x14ac:dyDescent="0.25">
      <c r="A1255" t="s">
        <v>4</v>
      </c>
      <c r="B1255" s="316" t="s">
        <v>2125</v>
      </c>
      <c r="C1255" s="3">
        <v>29724</v>
      </c>
      <c r="D1255" s="3">
        <v>0</v>
      </c>
      <c r="E1255" s="3"/>
      <c r="F1255" s="3" t="s">
        <v>480</v>
      </c>
      <c r="G1255" s="3" t="s">
        <v>481</v>
      </c>
      <c r="H1255" s="3" t="s">
        <v>482</v>
      </c>
    </row>
    <row r="1256" spans="1:8" x14ac:dyDescent="0.25">
      <c r="A1256" t="s">
        <v>4</v>
      </c>
      <c r="B1256" s="316" t="s">
        <v>2126</v>
      </c>
      <c r="C1256" s="3">
        <v>29743</v>
      </c>
      <c r="D1256" s="3">
        <v>0</v>
      </c>
      <c r="E1256" s="3"/>
      <c r="F1256" s="3" t="s">
        <v>480</v>
      </c>
      <c r="G1256" s="3" t="s">
        <v>481</v>
      </c>
      <c r="H1256" s="3" t="s">
        <v>482</v>
      </c>
    </row>
    <row r="1257" spans="1:8" x14ac:dyDescent="0.25">
      <c r="A1257" t="s">
        <v>4</v>
      </c>
      <c r="B1257" s="316" t="s">
        <v>2127</v>
      </c>
      <c r="C1257" s="3">
        <v>10070</v>
      </c>
      <c r="D1257" s="305">
        <v>14.140909799999999</v>
      </c>
      <c r="E1257" s="3"/>
      <c r="F1257" s="3" t="s">
        <v>480</v>
      </c>
      <c r="G1257" s="3" t="s">
        <v>481</v>
      </c>
      <c r="H1257" s="3" t="s">
        <v>482</v>
      </c>
    </row>
    <row r="1258" spans="1:8" x14ac:dyDescent="0.25">
      <c r="A1258" t="s">
        <v>4</v>
      </c>
      <c r="B1258" s="316" t="s">
        <v>2128</v>
      </c>
      <c r="C1258" s="3">
        <v>47088</v>
      </c>
      <c r="D1258" s="305">
        <v>1.74531086</v>
      </c>
      <c r="E1258" s="3"/>
      <c r="F1258" s="3" t="s">
        <v>480</v>
      </c>
      <c r="G1258" s="3" t="s">
        <v>481</v>
      </c>
      <c r="H1258" s="3" t="s">
        <v>482</v>
      </c>
    </row>
    <row r="1259" spans="1:8" x14ac:dyDescent="0.25">
      <c r="A1259" t="s">
        <v>4</v>
      </c>
      <c r="B1259" t="s">
        <v>2129</v>
      </c>
      <c r="C1259" s="3">
        <v>10159</v>
      </c>
      <c r="D1259" s="3">
        <v>0</v>
      </c>
      <c r="E1259" s="3"/>
      <c r="F1259" s="3"/>
      <c r="G1259" s="3" t="s">
        <v>481</v>
      </c>
      <c r="H1259" s="3" t="s">
        <v>482</v>
      </c>
    </row>
    <row r="1260" spans="1:8" x14ac:dyDescent="0.25">
      <c r="A1260" t="s">
        <v>4</v>
      </c>
      <c r="B1260" t="s">
        <v>2130</v>
      </c>
      <c r="C1260" s="3">
        <v>10182</v>
      </c>
      <c r="D1260" s="3">
        <v>0</v>
      </c>
      <c r="E1260" s="3"/>
      <c r="F1260" s="3"/>
      <c r="G1260" s="3" t="s">
        <v>481</v>
      </c>
      <c r="H1260" s="3" t="s">
        <v>482</v>
      </c>
    </row>
    <row r="1261" spans="1:8" x14ac:dyDescent="0.25">
      <c r="A1261" t="s">
        <v>4</v>
      </c>
      <c r="B1261" t="s">
        <v>2131</v>
      </c>
      <c r="C1261" s="3">
        <v>10158</v>
      </c>
      <c r="D1261" s="3">
        <v>0</v>
      </c>
      <c r="E1261" s="3"/>
      <c r="F1261" s="3"/>
      <c r="G1261" s="3" t="s">
        <v>481</v>
      </c>
      <c r="H1261" s="3" t="s">
        <v>482</v>
      </c>
    </row>
    <row r="1262" spans="1:8" x14ac:dyDescent="0.25">
      <c r="A1262" t="s">
        <v>4</v>
      </c>
      <c r="B1262" s="316" t="s">
        <v>2132</v>
      </c>
      <c r="C1262" s="3">
        <v>47091</v>
      </c>
      <c r="D1262" s="3">
        <v>0</v>
      </c>
      <c r="E1262" s="3"/>
      <c r="F1262" s="3" t="s">
        <v>480</v>
      </c>
      <c r="G1262" s="3" t="s">
        <v>481</v>
      </c>
      <c r="H1262" s="3" t="s">
        <v>482</v>
      </c>
    </row>
    <row r="1263" spans="1:8" x14ac:dyDescent="0.25">
      <c r="A1263" t="s">
        <v>4</v>
      </c>
      <c r="B1263" t="s">
        <v>2133</v>
      </c>
      <c r="C1263" s="3">
        <v>10037</v>
      </c>
      <c r="D1263" s="305">
        <v>50.801372200000003</v>
      </c>
      <c r="E1263" s="3"/>
      <c r="F1263" s="3"/>
      <c r="G1263" s="3" t="s">
        <v>481</v>
      </c>
      <c r="H1263" s="3" t="s">
        <v>482</v>
      </c>
    </row>
    <row r="1264" spans="1:8" x14ac:dyDescent="0.25">
      <c r="A1264" t="s">
        <v>4</v>
      </c>
      <c r="B1264" t="s">
        <v>2134</v>
      </c>
      <c r="C1264" s="3">
        <v>10009</v>
      </c>
      <c r="D1264" s="305">
        <v>0.28302860000000002</v>
      </c>
      <c r="E1264" s="3"/>
      <c r="F1264" s="3"/>
      <c r="G1264" s="3" t="s">
        <v>481</v>
      </c>
      <c r="H1264" s="3" t="s">
        <v>482</v>
      </c>
    </row>
    <row r="1265" spans="1:8" x14ac:dyDescent="0.25">
      <c r="A1265" t="s">
        <v>4</v>
      </c>
      <c r="B1265" s="316" t="s">
        <v>2135</v>
      </c>
      <c r="C1265" s="3">
        <v>47093</v>
      </c>
      <c r="D1265" s="3">
        <v>0</v>
      </c>
      <c r="E1265" s="3"/>
      <c r="F1265" s="3" t="s">
        <v>480</v>
      </c>
      <c r="G1265" s="3" t="s">
        <v>481</v>
      </c>
      <c r="H1265" s="3" t="s">
        <v>482</v>
      </c>
    </row>
    <row r="1266" spans="1:8" x14ac:dyDescent="0.25">
      <c r="A1266" t="s">
        <v>4</v>
      </c>
      <c r="B1266" s="316" t="s">
        <v>2136</v>
      </c>
      <c r="C1266" s="3">
        <v>47096</v>
      </c>
      <c r="D1266" s="305">
        <v>87.906078800000003</v>
      </c>
      <c r="E1266" s="3"/>
      <c r="F1266" s="3" t="s">
        <v>480</v>
      </c>
      <c r="G1266" s="3" t="s">
        <v>481</v>
      </c>
      <c r="H1266" s="3" t="s">
        <v>482</v>
      </c>
    </row>
    <row r="1267" spans="1:8" x14ac:dyDescent="0.25">
      <c r="A1267" t="s">
        <v>4</v>
      </c>
      <c r="B1267" s="316" t="s">
        <v>2137</v>
      </c>
      <c r="C1267" s="3">
        <v>29883</v>
      </c>
      <c r="D1267" s="3">
        <v>0</v>
      </c>
      <c r="E1267" s="3"/>
      <c r="F1267" s="3" t="s">
        <v>480</v>
      </c>
      <c r="G1267" s="3" t="s">
        <v>481</v>
      </c>
      <c r="H1267" s="3" t="s">
        <v>482</v>
      </c>
    </row>
    <row r="1268" spans="1:8" x14ac:dyDescent="0.25">
      <c r="A1268" t="s">
        <v>4</v>
      </c>
      <c r="B1268" s="316" t="s">
        <v>2138</v>
      </c>
      <c r="C1268" s="3">
        <v>29822</v>
      </c>
      <c r="D1268" s="305">
        <v>0.19115950000000001</v>
      </c>
      <c r="E1268" s="3"/>
      <c r="F1268" s="3" t="s">
        <v>480</v>
      </c>
      <c r="G1268" s="3" t="s">
        <v>481</v>
      </c>
      <c r="H1268" s="3" t="s">
        <v>482</v>
      </c>
    </row>
    <row r="1269" spans="1:8" x14ac:dyDescent="0.25">
      <c r="A1269" t="s">
        <v>4</v>
      </c>
      <c r="B1269" s="316" t="s">
        <v>2139</v>
      </c>
      <c r="C1269" s="3">
        <v>29744</v>
      </c>
      <c r="D1269" s="305">
        <v>9.3918000000000001E-2</v>
      </c>
      <c r="E1269" s="3"/>
      <c r="F1269" s="3" t="s">
        <v>480</v>
      </c>
      <c r="G1269" s="3" t="s">
        <v>481</v>
      </c>
      <c r="H1269" s="3" t="s">
        <v>482</v>
      </c>
    </row>
    <row r="1270" spans="1:8" x14ac:dyDescent="0.25">
      <c r="A1270" t="s">
        <v>4</v>
      </c>
      <c r="B1270" s="316" t="s">
        <v>2140</v>
      </c>
      <c r="C1270" s="3">
        <v>23564</v>
      </c>
      <c r="D1270" s="305">
        <v>58.183526499999999</v>
      </c>
      <c r="E1270" s="3"/>
      <c r="F1270" s="3" t="s">
        <v>480</v>
      </c>
      <c r="G1270" s="3" t="s">
        <v>482</v>
      </c>
      <c r="H1270" s="3" t="s">
        <v>482</v>
      </c>
    </row>
    <row r="1271" spans="1:8" x14ac:dyDescent="0.25">
      <c r="A1271" t="s">
        <v>4</v>
      </c>
      <c r="B1271" s="316" t="s">
        <v>2141</v>
      </c>
      <c r="C1271" s="3">
        <v>10072</v>
      </c>
      <c r="D1271" s="305">
        <v>99.447956700000006</v>
      </c>
      <c r="E1271" s="3"/>
      <c r="F1271" s="3" t="s">
        <v>480</v>
      </c>
      <c r="G1271" s="3" t="s">
        <v>481</v>
      </c>
      <c r="H1271" s="3" t="s">
        <v>482</v>
      </c>
    </row>
    <row r="1272" spans="1:8" x14ac:dyDescent="0.25">
      <c r="A1272" t="s">
        <v>4</v>
      </c>
      <c r="B1272" s="316" t="s">
        <v>2142</v>
      </c>
      <c r="C1272" s="3">
        <v>47099</v>
      </c>
      <c r="D1272" s="3">
        <v>0</v>
      </c>
      <c r="E1272" s="3"/>
      <c r="F1272" s="3" t="s">
        <v>480</v>
      </c>
      <c r="G1272" s="3" t="s">
        <v>481</v>
      </c>
      <c r="H1272" s="3" t="s">
        <v>482</v>
      </c>
    </row>
    <row r="1273" spans="1:8" x14ac:dyDescent="0.25">
      <c r="A1273" t="s">
        <v>4</v>
      </c>
      <c r="B1273" t="s">
        <v>2143</v>
      </c>
      <c r="C1273" s="3">
        <v>10002</v>
      </c>
      <c r="D1273" s="305">
        <v>0.1731007</v>
      </c>
      <c r="E1273" s="3"/>
      <c r="F1273" s="3"/>
      <c r="G1273" s="3" t="s">
        <v>481</v>
      </c>
      <c r="H1273" s="3" t="s">
        <v>482</v>
      </c>
    </row>
    <row r="1274" spans="1:8" x14ac:dyDescent="0.25">
      <c r="A1274" t="s">
        <v>4</v>
      </c>
      <c r="B1274" s="316" t="s">
        <v>2144</v>
      </c>
      <c r="C1274" s="3">
        <v>47104</v>
      </c>
      <c r="D1274" s="3">
        <v>0</v>
      </c>
      <c r="E1274" s="3"/>
      <c r="F1274" s="3" t="s">
        <v>480</v>
      </c>
      <c r="G1274" s="3" t="s">
        <v>481</v>
      </c>
      <c r="H1274" s="3" t="s">
        <v>482</v>
      </c>
    </row>
    <row r="1275" spans="1:8" x14ac:dyDescent="0.25">
      <c r="A1275" t="s">
        <v>4</v>
      </c>
      <c r="B1275" t="s">
        <v>2145</v>
      </c>
      <c r="C1275" s="3">
        <v>10106</v>
      </c>
      <c r="D1275" s="305">
        <v>99.566833299999999</v>
      </c>
      <c r="E1275" s="3"/>
      <c r="F1275" s="3"/>
      <c r="G1275" s="3" t="s">
        <v>482</v>
      </c>
      <c r="H1275" s="3" t="s">
        <v>482</v>
      </c>
    </row>
    <row r="1276" spans="1:8" x14ac:dyDescent="0.25">
      <c r="A1276" t="s">
        <v>4</v>
      </c>
      <c r="B1276" t="s">
        <v>2146</v>
      </c>
      <c r="C1276" s="3">
        <v>29827</v>
      </c>
      <c r="D1276" s="305">
        <v>3.1399999999999998E-5</v>
      </c>
      <c r="E1276" s="3"/>
      <c r="F1276" s="3"/>
      <c r="G1276" s="3" t="s">
        <v>481</v>
      </c>
      <c r="H1276" s="3" t="s">
        <v>482</v>
      </c>
    </row>
    <row r="1277" spans="1:8" x14ac:dyDescent="0.25">
      <c r="A1277" t="s">
        <v>4</v>
      </c>
      <c r="B1277" s="316" t="s">
        <v>2147</v>
      </c>
      <c r="C1277" s="3">
        <v>47105</v>
      </c>
      <c r="D1277" s="305">
        <v>99.999999700000004</v>
      </c>
      <c r="E1277" s="3"/>
      <c r="F1277" s="3" t="s">
        <v>480</v>
      </c>
      <c r="G1277" s="3" t="s">
        <v>481</v>
      </c>
      <c r="H1277" s="3" t="s">
        <v>482</v>
      </c>
    </row>
    <row r="1278" spans="1:8" x14ac:dyDescent="0.25">
      <c r="A1278" t="s">
        <v>4</v>
      </c>
      <c r="B1278" s="316" t="s">
        <v>2148</v>
      </c>
      <c r="C1278" s="3">
        <v>29745</v>
      </c>
      <c r="D1278" s="305">
        <v>97.351057600000004</v>
      </c>
      <c r="E1278" s="3"/>
      <c r="F1278" s="3" t="s">
        <v>480</v>
      </c>
      <c r="G1278" s="3" t="s">
        <v>481</v>
      </c>
      <c r="H1278" s="3" t="s">
        <v>482</v>
      </c>
    </row>
    <row r="1279" spans="1:8" x14ac:dyDescent="0.25">
      <c r="A1279" t="s">
        <v>4</v>
      </c>
      <c r="B1279" s="316" t="s">
        <v>2149</v>
      </c>
      <c r="C1279" s="3">
        <v>29884</v>
      </c>
      <c r="D1279" s="305">
        <v>58.415500399999999</v>
      </c>
      <c r="E1279" s="3"/>
      <c r="F1279" s="3" t="s">
        <v>480</v>
      </c>
      <c r="G1279" s="3" t="s">
        <v>481</v>
      </c>
      <c r="H1279" s="3" t="s">
        <v>482</v>
      </c>
    </row>
    <row r="1280" spans="1:8" x14ac:dyDescent="0.25">
      <c r="A1280" t="s">
        <v>4</v>
      </c>
      <c r="B1280" s="316" t="s">
        <v>2150</v>
      </c>
      <c r="C1280" s="3">
        <v>47107</v>
      </c>
      <c r="D1280" s="3">
        <v>0</v>
      </c>
      <c r="E1280" s="3"/>
      <c r="F1280" s="3" t="s">
        <v>480</v>
      </c>
      <c r="G1280" s="3" t="s">
        <v>481</v>
      </c>
      <c r="H1280" s="3" t="s">
        <v>482</v>
      </c>
    </row>
    <row r="1281" spans="1:8" x14ac:dyDescent="0.25">
      <c r="A1281" t="s">
        <v>4</v>
      </c>
      <c r="B1281" s="316" t="s">
        <v>2151</v>
      </c>
      <c r="C1281" s="3">
        <v>29834</v>
      </c>
      <c r="D1281" s="3">
        <v>100</v>
      </c>
      <c r="E1281" s="3"/>
      <c r="F1281" s="3" t="s">
        <v>480</v>
      </c>
      <c r="G1281" s="3" t="s">
        <v>481</v>
      </c>
      <c r="H1281" s="3" t="s">
        <v>482</v>
      </c>
    </row>
    <row r="1282" spans="1:8" x14ac:dyDescent="0.25">
      <c r="A1282" t="s">
        <v>4</v>
      </c>
      <c r="B1282" s="316" t="s">
        <v>2152</v>
      </c>
      <c r="C1282" s="3">
        <v>26776</v>
      </c>
      <c r="D1282" s="3">
        <v>0</v>
      </c>
      <c r="E1282" s="3"/>
      <c r="F1282" s="3" t="s">
        <v>480</v>
      </c>
      <c r="G1282" s="3" t="s">
        <v>481</v>
      </c>
      <c r="H1282" s="3" t="s">
        <v>482</v>
      </c>
    </row>
    <row r="1283" spans="1:8" x14ac:dyDescent="0.25">
      <c r="A1283" t="s">
        <v>4</v>
      </c>
      <c r="B1283" t="s">
        <v>2153</v>
      </c>
      <c r="C1283" s="3">
        <v>10140</v>
      </c>
      <c r="D1283" s="305">
        <v>53.083435000000001</v>
      </c>
      <c r="E1283" s="3"/>
      <c r="F1283" s="3"/>
      <c r="G1283" s="3" t="s">
        <v>482</v>
      </c>
      <c r="H1283" s="3" t="s">
        <v>482</v>
      </c>
    </row>
    <row r="1284" spans="1:8" x14ac:dyDescent="0.25">
      <c r="A1284" t="s">
        <v>4</v>
      </c>
      <c r="B1284" s="316" t="s">
        <v>2154</v>
      </c>
      <c r="C1284" s="3">
        <v>47109</v>
      </c>
      <c r="D1284" s="305">
        <v>43.392856100000003</v>
      </c>
      <c r="E1284" s="3"/>
      <c r="F1284" s="3" t="s">
        <v>480</v>
      </c>
      <c r="G1284" s="3" t="s">
        <v>481</v>
      </c>
      <c r="H1284" s="3" t="s">
        <v>482</v>
      </c>
    </row>
    <row r="1285" spans="1:8" x14ac:dyDescent="0.25">
      <c r="A1285" t="s">
        <v>4</v>
      </c>
      <c r="B1285" s="316" t="s">
        <v>2155</v>
      </c>
      <c r="C1285" s="3">
        <v>47111</v>
      </c>
      <c r="D1285" s="305">
        <v>1.84163E-2</v>
      </c>
      <c r="E1285" s="3"/>
      <c r="F1285" s="3" t="s">
        <v>480</v>
      </c>
      <c r="G1285" s="3" t="s">
        <v>481</v>
      </c>
      <c r="H1285" s="3" t="s">
        <v>482</v>
      </c>
    </row>
    <row r="1286" spans="1:8" x14ac:dyDescent="0.25">
      <c r="A1286" t="s">
        <v>4</v>
      </c>
      <c r="B1286" s="316" t="s">
        <v>2156</v>
      </c>
      <c r="C1286" s="3">
        <v>26777</v>
      </c>
      <c r="D1286" s="3">
        <v>0</v>
      </c>
      <c r="E1286" s="3"/>
      <c r="F1286" s="3" t="s">
        <v>480</v>
      </c>
      <c r="G1286" s="3" t="s">
        <v>481</v>
      </c>
      <c r="H1286" s="3" t="s">
        <v>482</v>
      </c>
    </row>
    <row r="1287" spans="1:8" x14ac:dyDescent="0.25">
      <c r="A1287" t="s">
        <v>4</v>
      </c>
      <c r="B1287" s="316" t="s">
        <v>2157</v>
      </c>
      <c r="C1287" s="3">
        <v>29746</v>
      </c>
      <c r="D1287" s="305">
        <v>99.989181500000001</v>
      </c>
      <c r="E1287" s="3"/>
      <c r="F1287" s="3" t="s">
        <v>480</v>
      </c>
      <c r="G1287" s="3" t="s">
        <v>481</v>
      </c>
      <c r="H1287" s="3" t="s">
        <v>482</v>
      </c>
    </row>
    <row r="1288" spans="1:8" x14ac:dyDescent="0.25">
      <c r="A1288" t="s">
        <v>4</v>
      </c>
      <c r="B1288" s="316" t="s">
        <v>2158</v>
      </c>
      <c r="C1288" s="3">
        <v>29885</v>
      </c>
      <c r="D1288" s="305">
        <v>99.991687600000006</v>
      </c>
      <c r="E1288" s="3"/>
      <c r="F1288" s="3" t="s">
        <v>480</v>
      </c>
      <c r="G1288" s="3" t="s">
        <v>482</v>
      </c>
      <c r="H1288" s="3" t="s">
        <v>482</v>
      </c>
    </row>
    <row r="1289" spans="1:8" x14ac:dyDescent="0.25">
      <c r="A1289" t="s">
        <v>4</v>
      </c>
      <c r="B1289" t="s">
        <v>2159</v>
      </c>
      <c r="C1289" s="3">
        <v>10099</v>
      </c>
      <c r="D1289" s="305">
        <v>99.999999099999997</v>
      </c>
      <c r="E1289" s="3"/>
      <c r="F1289" s="3"/>
      <c r="G1289" s="3" t="s">
        <v>482</v>
      </c>
      <c r="H1289" s="3" t="s">
        <v>482</v>
      </c>
    </row>
    <row r="1290" spans="1:8" x14ac:dyDescent="0.25">
      <c r="A1290" t="s">
        <v>4</v>
      </c>
      <c r="B1290" s="316" t="s">
        <v>2160</v>
      </c>
      <c r="C1290" s="3">
        <v>10141</v>
      </c>
      <c r="D1290" s="3">
        <v>100</v>
      </c>
      <c r="E1290" s="3"/>
      <c r="F1290" s="3" t="s">
        <v>480</v>
      </c>
      <c r="G1290" s="3" t="s">
        <v>482</v>
      </c>
      <c r="H1290" s="3" t="s">
        <v>482</v>
      </c>
    </row>
    <row r="1291" spans="1:8" x14ac:dyDescent="0.25">
      <c r="A1291" t="s">
        <v>4</v>
      </c>
      <c r="B1291" s="316" t="s">
        <v>2161</v>
      </c>
      <c r="C1291" s="3">
        <v>26780</v>
      </c>
      <c r="D1291" s="305">
        <v>99.977862200000004</v>
      </c>
      <c r="E1291" s="3"/>
      <c r="F1291" s="3" t="s">
        <v>480</v>
      </c>
      <c r="G1291" s="3" t="s">
        <v>482</v>
      </c>
      <c r="H1291" s="3" t="s">
        <v>482</v>
      </c>
    </row>
    <row r="1292" spans="1:8" x14ac:dyDescent="0.25">
      <c r="A1292" t="s">
        <v>4</v>
      </c>
      <c r="B1292" s="316" t="s">
        <v>2162</v>
      </c>
      <c r="C1292" s="3">
        <v>47113</v>
      </c>
      <c r="D1292" s="305">
        <v>99.995719800000003</v>
      </c>
      <c r="E1292" s="3"/>
      <c r="F1292" s="3" t="s">
        <v>480</v>
      </c>
      <c r="G1292" s="3" t="s">
        <v>482</v>
      </c>
      <c r="H1292" s="3" t="s">
        <v>482</v>
      </c>
    </row>
    <row r="1293" spans="1:8" x14ac:dyDescent="0.25">
      <c r="A1293" t="s">
        <v>4</v>
      </c>
      <c r="B1293" s="316" t="s">
        <v>2163</v>
      </c>
      <c r="C1293" s="3">
        <v>26785</v>
      </c>
      <c r="D1293" s="3">
        <v>100</v>
      </c>
      <c r="E1293" s="3"/>
      <c r="F1293" s="3" t="s">
        <v>480</v>
      </c>
      <c r="G1293" s="3" t="s">
        <v>481</v>
      </c>
      <c r="H1293" s="3" t="s">
        <v>482</v>
      </c>
    </row>
    <row r="1294" spans="1:8" x14ac:dyDescent="0.25">
      <c r="A1294" t="s">
        <v>4</v>
      </c>
      <c r="B1294" s="316" t="s">
        <v>2164</v>
      </c>
      <c r="C1294" s="3">
        <v>10215</v>
      </c>
      <c r="D1294" s="305">
        <v>97.052982799999995</v>
      </c>
      <c r="E1294" s="3"/>
      <c r="F1294" s="3" t="s">
        <v>480</v>
      </c>
      <c r="G1294" s="3" t="s">
        <v>482</v>
      </c>
      <c r="H1294" s="3" t="s">
        <v>481</v>
      </c>
    </row>
    <row r="1295" spans="1:8" x14ac:dyDescent="0.25">
      <c r="A1295" t="s">
        <v>4</v>
      </c>
      <c r="B1295" s="316" t="s">
        <v>2165</v>
      </c>
      <c r="C1295" s="3">
        <v>29886</v>
      </c>
      <c r="D1295" s="305">
        <v>99.999999599999995</v>
      </c>
      <c r="E1295" s="3"/>
      <c r="F1295" s="3" t="s">
        <v>480</v>
      </c>
      <c r="G1295" s="3" t="s">
        <v>482</v>
      </c>
      <c r="H1295" s="3" t="s">
        <v>482</v>
      </c>
    </row>
    <row r="1296" spans="1:8" x14ac:dyDescent="0.25">
      <c r="A1296" t="s">
        <v>4</v>
      </c>
      <c r="B1296" t="s">
        <v>2166</v>
      </c>
      <c r="C1296" s="3">
        <v>30046</v>
      </c>
      <c r="D1296" s="305">
        <v>6.6216819999999998</v>
      </c>
      <c r="E1296" s="3"/>
      <c r="F1296" s="3"/>
      <c r="G1296" s="3" t="s">
        <v>482</v>
      </c>
      <c r="H1296" s="3" t="s">
        <v>482</v>
      </c>
    </row>
    <row r="1297" spans="1:8" x14ac:dyDescent="0.25">
      <c r="A1297" t="s">
        <v>4</v>
      </c>
      <c r="B1297" s="316" t="s">
        <v>2167</v>
      </c>
      <c r="C1297" s="3">
        <v>47115</v>
      </c>
      <c r="D1297" s="305">
        <v>95.752603800000003</v>
      </c>
      <c r="E1297" s="3"/>
      <c r="F1297" s="3" t="s">
        <v>480</v>
      </c>
      <c r="G1297" s="3" t="s">
        <v>481</v>
      </c>
      <c r="H1297" s="3" t="s">
        <v>482</v>
      </c>
    </row>
    <row r="1298" spans="1:8" x14ac:dyDescent="0.25">
      <c r="A1298" t="s">
        <v>4</v>
      </c>
      <c r="B1298" s="316" t="s">
        <v>2168</v>
      </c>
      <c r="C1298" s="3">
        <v>26788</v>
      </c>
      <c r="D1298" s="3">
        <v>0</v>
      </c>
      <c r="E1298" s="3"/>
      <c r="F1298" s="3" t="s">
        <v>480</v>
      </c>
      <c r="G1298" s="3" t="s">
        <v>481</v>
      </c>
      <c r="H1298" s="3" t="s">
        <v>482</v>
      </c>
    </row>
    <row r="1299" spans="1:8" x14ac:dyDescent="0.25">
      <c r="A1299" t="s">
        <v>4</v>
      </c>
      <c r="B1299" s="315" t="s">
        <v>2169</v>
      </c>
      <c r="C1299" s="3">
        <v>10001</v>
      </c>
      <c r="D1299" s="305">
        <v>5.1859352000000003</v>
      </c>
      <c r="E1299" s="3" t="s">
        <v>480</v>
      </c>
      <c r="F1299" s="3"/>
      <c r="G1299" s="3" t="s">
        <v>481</v>
      </c>
      <c r="H1299" s="3" t="s">
        <v>482</v>
      </c>
    </row>
    <row r="1300" spans="1:8" x14ac:dyDescent="0.25">
      <c r="A1300" t="s">
        <v>4</v>
      </c>
      <c r="B1300" s="316" t="s">
        <v>2170</v>
      </c>
      <c r="C1300" s="3">
        <v>29887</v>
      </c>
      <c r="D1300" s="305">
        <v>0.52323900000000001</v>
      </c>
      <c r="E1300" s="3"/>
      <c r="F1300" s="3" t="s">
        <v>480</v>
      </c>
      <c r="G1300" s="3" t="s">
        <v>481</v>
      </c>
      <c r="H1300" s="3" t="s">
        <v>482</v>
      </c>
    </row>
    <row r="1301" spans="1:8" x14ac:dyDescent="0.25">
      <c r="A1301" t="s">
        <v>4</v>
      </c>
      <c r="B1301" t="s">
        <v>2170</v>
      </c>
      <c r="C1301" s="3">
        <v>10003</v>
      </c>
      <c r="D1301" s="305">
        <v>0.52323900000000001</v>
      </c>
      <c r="E1301" s="3"/>
      <c r="F1301" s="3"/>
      <c r="G1301" s="3" t="s">
        <v>481</v>
      </c>
      <c r="H1301" s="3" t="s">
        <v>482</v>
      </c>
    </row>
    <row r="1302" spans="1:8" x14ac:dyDescent="0.25">
      <c r="A1302" t="s">
        <v>4</v>
      </c>
      <c r="B1302" s="316" t="s">
        <v>2171</v>
      </c>
      <c r="C1302" s="3">
        <v>26764</v>
      </c>
      <c r="D1302" s="3">
        <v>0</v>
      </c>
      <c r="E1302" s="3"/>
      <c r="F1302" s="3" t="s">
        <v>480</v>
      </c>
      <c r="G1302" s="3" t="s">
        <v>481</v>
      </c>
      <c r="H1302" s="3" t="s">
        <v>482</v>
      </c>
    </row>
    <row r="1303" spans="1:8" x14ac:dyDescent="0.25">
      <c r="A1303" t="s">
        <v>4</v>
      </c>
      <c r="B1303" s="316" t="s">
        <v>2172</v>
      </c>
      <c r="C1303" s="3">
        <v>26789</v>
      </c>
      <c r="D1303" s="3">
        <v>0</v>
      </c>
      <c r="E1303" s="3"/>
      <c r="F1303" s="3" t="s">
        <v>480</v>
      </c>
      <c r="G1303" s="3" t="s">
        <v>481</v>
      </c>
      <c r="H1303" s="3" t="s">
        <v>482</v>
      </c>
    </row>
    <row r="1304" spans="1:8" x14ac:dyDescent="0.25">
      <c r="A1304" t="s">
        <v>4</v>
      </c>
      <c r="B1304" s="316" t="s">
        <v>2173</v>
      </c>
      <c r="C1304" s="3">
        <v>10165</v>
      </c>
      <c r="D1304" s="305">
        <v>3.6357634249999999</v>
      </c>
      <c r="E1304" s="3"/>
      <c r="F1304" s="3" t="s">
        <v>480</v>
      </c>
      <c r="G1304" s="3" t="s">
        <v>481</v>
      </c>
      <c r="H1304" s="3" t="s">
        <v>482</v>
      </c>
    </row>
    <row r="1305" spans="1:8" x14ac:dyDescent="0.25">
      <c r="A1305" t="s">
        <v>4</v>
      </c>
      <c r="B1305" s="316" t="s">
        <v>2174</v>
      </c>
      <c r="C1305" s="3">
        <v>47118</v>
      </c>
      <c r="D1305" s="305">
        <v>99.999999399999993</v>
      </c>
      <c r="E1305" s="3"/>
      <c r="F1305" s="3" t="s">
        <v>480</v>
      </c>
      <c r="G1305" s="3" t="s">
        <v>481</v>
      </c>
      <c r="H1305" s="3" t="s">
        <v>482</v>
      </c>
    </row>
    <row r="1306" spans="1:8" x14ac:dyDescent="0.25">
      <c r="A1306" t="s">
        <v>4</v>
      </c>
      <c r="B1306" s="316" t="s">
        <v>2175</v>
      </c>
      <c r="C1306" s="3">
        <v>29888</v>
      </c>
      <c r="D1306" s="305">
        <v>94.7817218</v>
      </c>
      <c r="E1306" s="3"/>
      <c r="F1306" s="3" t="s">
        <v>480</v>
      </c>
      <c r="G1306" s="3" t="s">
        <v>481</v>
      </c>
      <c r="H1306" s="3" t="s">
        <v>482</v>
      </c>
    </row>
    <row r="1307" spans="1:8" x14ac:dyDescent="0.25">
      <c r="A1307" t="s">
        <v>4</v>
      </c>
      <c r="B1307" s="316" t="s">
        <v>2176</v>
      </c>
      <c r="C1307" s="3">
        <v>23588</v>
      </c>
      <c r="D1307" s="305">
        <v>10.481433300000001</v>
      </c>
      <c r="E1307" s="3"/>
      <c r="F1307" s="3" t="s">
        <v>480</v>
      </c>
      <c r="G1307" s="3" t="s">
        <v>482</v>
      </c>
      <c r="H1307" s="3" t="s">
        <v>482</v>
      </c>
    </row>
    <row r="1308" spans="1:8" x14ac:dyDescent="0.25">
      <c r="A1308" t="s">
        <v>4</v>
      </c>
      <c r="B1308" s="316" t="s">
        <v>2177</v>
      </c>
      <c r="C1308" s="3">
        <v>47119</v>
      </c>
      <c r="D1308" s="3">
        <v>0</v>
      </c>
      <c r="E1308" s="3"/>
      <c r="F1308" s="3" t="s">
        <v>480</v>
      </c>
      <c r="G1308" s="3" t="s">
        <v>481</v>
      </c>
      <c r="H1308" s="3" t="s">
        <v>482</v>
      </c>
    </row>
    <row r="1309" spans="1:8" x14ac:dyDescent="0.25">
      <c r="A1309" t="s">
        <v>4</v>
      </c>
      <c r="B1309" s="316" t="s">
        <v>2178</v>
      </c>
      <c r="C1309" s="3">
        <v>47121</v>
      </c>
      <c r="D1309" s="305">
        <v>99.945392699999999</v>
      </c>
      <c r="E1309" s="3"/>
      <c r="F1309" s="3" t="s">
        <v>480</v>
      </c>
      <c r="G1309" s="3" t="s">
        <v>481</v>
      </c>
      <c r="H1309" s="3" t="s">
        <v>482</v>
      </c>
    </row>
    <row r="1310" spans="1:8" x14ac:dyDescent="0.25">
      <c r="A1310" t="s">
        <v>4</v>
      </c>
      <c r="B1310" s="316" t="s">
        <v>2179</v>
      </c>
      <c r="C1310" s="3">
        <v>10090</v>
      </c>
      <c r="D1310" s="305">
        <v>78.453336800000002</v>
      </c>
      <c r="E1310" s="3"/>
      <c r="F1310" s="3" t="s">
        <v>480</v>
      </c>
      <c r="G1310" s="3" t="s">
        <v>481</v>
      </c>
      <c r="H1310" s="3" t="s">
        <v>482</v>
      </c>
    </row>
    <row r="1311" spans="1:8" x14ac:dyDescent="0.25">
      <c r="A1311" t="s">
        <v>4</v>
      </c>
      <c r="B1311" s="316" t="s">
        <v>2180</v>
      </c>
      <c r="C1311" s="3">
        <v>47124</v>
      </c>
      <c r="D1311" s="305">
        <v>0.35482069999999999</v>
      </c>
      <c r="E1311" s="3"/>
      <c r="F1311" s="3" t="s">
        <v>480</v>
      </c>
      <c r="G1311" s="3" t="s">
        <v>481</v>
      </c>
      <c r="H1311" s="3" t="s">
        <v>482</v>
      </c>
    </row>
    <row r="1312" spans="1:8" x14ac:dyDescent="0.25">
      <c r="A1312" t="s">
        <v>4</v>
      </c>
      <c r="B1312" s="316" t="s">
        <v>2181</v>
      </c>
      <c r="C1312" s="3">
        <v>29807</v>
      </c>
      <c r="D1312" s="305">
        <v>1.8543537999999999</v>
      </c>
      <c r="E1312" s="3"/>
      <c r="F1312" s="3" t="s">
        <v>480</v>
      </c>
      <c r="G1312" s="3" t="s">
        <v>481</v>
      </c>
      <c r="H1312" s="3" t="s">
        <v>482</v>
      </c>
    </row>
    <row r="1313" spans="1:8" x14ac:dyDescent="0.25">
      <c r="A1313" t="s">
        <v>4</v>
      </c>
      <c r="B1313" s="316" t="s">
        <v>2182</v>
      </c>
      <c r="C1313" s="3">
        <v>26790</v>
      </c>
      <c r="D1313" s="305">
        <v>1.1375067000000001</v>
      </c>
      <c r="E1313" s="3"/>
      <c r="F1313" s="3" t="s">
        <v>480</v>
      </c>
      <c r="G1313" s="3" t="s">
        <v>481</v>
      </c>
      <c r="H1313" s="3" t="s">
        <v>482</v>
      </c>
    </row>
    <row r="1314" spans="1:8" x14ac:dyDescent="0.25">
      <c r="A1314" t="s">
        <v>4</v>
      </c>
      <c r="B1314" s="316" t="s">
        <v>2183</v>
      </c>
      <c r="C1314" s="3">
        <v>47126</v>
      </c>
      <c r="D1314" s="305">
        <v>98.553767399999998</v>
      </c>
      <c r="E1314" s="3"/>
      <c r="F1314" s="3" t="s">
        <v>480</v>
      </c>
      <c r="G1314" s="3" t="s">
        <v>482</v>
      </c>
      <c r="H1314" s="3" t="s">
        <v>481</v>
      </c>
    </row>
    <row r="1315" spans="1:8" x14ac:dyDescent="0.25">
      <c r="A1315" t="s">
        <v>4</v>
      </c>
      <c r="B1315" s="316" t="s">
        <v>2184</v>
      </c>
      <c r="C1315" s="3">
        <v>47127</v>
      </c>
      <c r="D1315" s="3">
        <v>0</v>
      </c>
      <c r="E1315" s="3"/>
      <c r="F1315" s="3" t="s">
        <v>480</v>
      </c>
      <c r="G1315" s="3" t="s">
        <v>481</v>
      </c>
      <c r="H1315" s="3" t="s">
        <v>482</v>
      </c>
    </row>
    <row r="1316" spans="1:8" x14ac:dyDescent="0.25">
      <c r="A1316" t="s">
        <v>4</v>
      </c>
      <c r="B1316" s="316" t="s">
        <v>2185</v>
      </c>
      <c r="C1316" s="3">
        <v>47129</v>
      </c>
      <c r="D1316" s="3">
        <v>0</v>
      </c>
      <c r="E1316" s="3"/>
      <c r="F1316" s="3" t="s">
        <v>480</v>
      </c>
      <c r="G1316" s="3" t="s">
        <v>481</v>
      </c>
      <c r="H1316" s="3" t="s">
        <v>482</v>
      </c>
    </row>
    <row r="1317" spans="1:8" x14ac:dyDescent="0.25">
      <c r="A1317" t="s">
        <v>4</v>
      </c>
      <c r="B1317" t="s">
        <v>2186</v>
      </c>
      <c r="C1317" s="3">
        <v>10232</v>
      </c>
      <c r="D1317" s="305">
        <v>2.6446220999999999</v>
      </c>
      <c r="E1317" s="3"/>
      <c r="F1317" s="3"/>
      <c r="G1317" s="3" t="s">
        <v>481</v>
      </c>
      <c r="H1317" s="3" t="s">
        <v>482</v>
      </c>
    </row>
    <row r="1318" spans="1:8" x14ac:dyDescent="0.25">
      <c r="A1318" t="s">
        <v>4</v>
      </c>
      <c r="B1318" s="316" t="s">
        <v>2187</v>
      </c>
      <c r="C1318" s="3">
        <v>47130</v>
      </c>
      <c r="D1318" s="3">
        <v>0</v>
      </c>
      <c r="E1318" s="3"/>
      <c r="F1318" s="3" t="s">
        <v>480</v>
      </c>
      <c r="G1318" s="3" t="s">
        <v>481</v>
      </c>
      <c r="H1318" s="3" t="s">
        <v>482</v>
      </c>
    </row>
    <row r="1319" spans="1:8" x14ac:dyDescent="0.25">
      <c r="A1319" t="s">
        <v>4</v>
      </c>
      <c r="B1319" s="316" t="s">
        <v>734</v>
      </c>
      <c r="C1319" s="3">
        <v>29825</v>
      </c>
      <c r="D1319" s="3">
        <v>0</v>
      </c>
      <c r="E1319" s="3"/>
      <c r="F1319" s="3" t="s">
        <v>480</v>
      </c>
      <c r="G1319" s="3" t="s">
        <v>481</v>
      </c>
      <c r="H1319" s="3" t="s">
        <v>482</v>
      </c>
    </row>
    <row r="1320" spans="1:8" x14ac:dyDescent="0.25">
      <c r="A1320" t="s">
        <v>4</v>
      </c>
      <c r="B1320" s="316" t="s">
        <v>2188</v>
      </c>
      <c r="C1320" s="3">
        <v>47131</v>
      </c>
      <c r="D1320" s="305">
        <v>31.558182599999999</v>
      </c>
      <c r="E1320" s="3"/>
      <c r="F1320" s="3" t="s">
        <v>480</v>
      </c>
      <c r="G1320" s="3" t="s">
        <v>481</v>
      </c>
      <c r="H1320" s="3" t="s">
        <v>482</v>
      </c>
    </row>
    <row r="1321" spans="1:8" x14ac:dyDescent="0.25">
      <c r="A1321" t="s">
        <v>4</v>
      </c>
      <c r="B1321" s="316" t="s">
        <v>2189</v>
      </c>
      <c r="C1321" s="3">
        <v>47133</v>
      </c>
      <c r="D1321" s="305">
        <v>27.173911700000001</v>
      </c>
      <c r="E1321" s="3"/>
      <c r="F1321" s="3" t="s">
        <v>480</v>
      </c>
      <c r="G1321" s="3" t="s">
        <v>481</v>
      </c>
      <c r="H1321" s="3" t="s">
        <v>482</v>
      </c>
    </row>
    <row r="1322" spans="1:8" x14ac:dyDescent="0.25">
      <c r="A1322" t="s">
        <v>4</v>
      </c>
      <c r="B1322" s="316" t="s">
        <v>2190</v>
      </c>
      <c r="C1322" s="3">
        <v>10082</v>
      </c>
      <c r="D1322" s="305">
        <v>16.2512802</v>
      </c>
      <c r="E1322" s="3"/>
      <c r="F1322" s="3" t="s">
        <v>480</v>
      </c>
      <c r="G1322" s="3" t="s">
        <v>481</v>
      </c>
      <c r="H1322" s="3" t="s">
        <v>482</v>
      </c>
    </row>
    <row r="1323" spans="1:8" x14ac:dyDescent="0.25">
      <c r="A1323" t="s">
        <v>4</v>
      </c>
      <c r="B1323" s="316" t="s">
        <v>2191</v>
      </c>
      <c r="C1323" s="3">
        <v>26840</v>
      </c>
      <c r="D1323" s="305">
        <v>1.8437599999999998E-2</v>
      </c>
      <c r="E1323" s="3"/>
      <c r="F1323" s="3" t="s">
        <v>480</v>
      </c>
      <c r="G1323" s="3" t="s">
        <v>481</v>
      </c>
      <c r="H1323" s="3" t="s">
        <v>482</v>
      </c>
    </row>
    <row r="1324" spans="1:8" x14ac:dyDescent="0.25">
      <c r="A1324" t="s">
        <v>4</v>
      </c>
      <c r="B1324" s="316" t="s">
        <v>2192</v>
      </c>
      <c r="C1324" s="3">
        <v>29890</v>
      </c>
      <c r="D1324" s="305">
        <v>46.880768799999998</v>
      </c>
      <c r="E1324" s="3"/>
      <c r="F1324" s="3" t="s">
        <v>480</v>
      </c>
      <c r="G1324" s="3" t="s">
        <v>482</v>
      </c>
      <c r="H1324" s="3" t="s">
        <v>482</v>
      </c>
    </row>
    <row r="1325" spans="1:8" x14ac:dyDescent="0.25">
      <c r="A1325" t="s">
        <v>4</v>
      </c>
      <c r="B1325" s="316" t="s">
        <v>2193</v>
      </c>
      <c r="C1325" s="3">
        <v>29747</v>
      </c>
      <c r="D1325" s="3">
        <v>0</v>
      </c>
      <c r="E1325" s="3"/>
      <c r="F1325" s="3" t="s">
        <v>480</v>
      </c>
      <c r="G1325" s="3" t="s">
        <v>481</v>
      </c>
      <c r="H1325" s="3" t="s">
        <v>482</v>
      </c>
    </row>
    <row r="1326" spans="1:8" x14ac:dyDescent="0.25">
      <c r="A1326" t="s">
        <v>4</v>
      </c>
      <c r="B1326" s="316" t="s">
        <v>2194</v>
      </c>
      <c r="C1326" s="3">
        <v>26792</v>
      </c>
      <c r="D1326" s="3">
        <v>0</v>
      </c>
      <c r="E1326" s="3"/>
      <c r="F1326" s="3" t="s">
        <v>480</v>
      </c>
      <c r="G1326" s="3" t="s">
        <v>481</v>
      </c>
      <c r="H1326" s="3" t="s">
        <v>482</v>
      </c>
    </row>
    <row r="1327" spans="1:8" x14ac:dyDescent="0.25">
      <c r="A1327" t="s">
        <v>4</v>
      </c>
      <c r="B1327" s="316" t="s">
        <v>2195</v>
      </c>
      <c r="C1327" s="3">
        <v>26841</v>
      </c>
      <c r="D1327" s="305">
        <v>99.999714330000003</v>
      </c>
      <c r="E1327" s="3"/>
      <c r="F1327" s="3" t="s">
        <v>480</v>
      </c>
      <c r="G1327" s="3" t="s">
        <v>481</v>
      </c>
      <c r="H1327" s="3" t="s">
        <v>482</v>
      </c>
    </row>
    <row r="1328" spans="1:8" x14ac:dyDescent="0.25">
      <c r="A1328" t="s">
        <v>4</v>
      </c>
      <c r="B1328" s="316" t="s">
        <v>2196</v>
      </c>
      <c r="C1328" s="3">
        <v>47134</v>
      </c>
      <c r="D1328" s="3">
        <v>0</v>
      </c>
      <c r="E1328" s="3"/>
      <c r="F1328" s="3" t="s">
        <v>480</v>
      </c>
      <c r="G1328" s="3" t="s">
        <v>481</v>
      </c>
      <c r="H1328" s="3" t="s">
        <v>482</v>
      </c>
    </row>
    <row r="1329" spans="1:8" x14ac:dyDescent="0.25">
      <c r="A1329" t="s">
        <v>4</v>
      </c>
      <c r="B1329" s="316" t="s">
        <v>2197</v>
      </c>
      <c r="C1329" s="3">
        <v>29836</v>
      </c>
      <c r="D1329" s="305">
        <v>2.3794289000000002</v>
      </c>
      <c r="E1329" s="3"/>
      <c r="F1329" s="3" t="s">
        <v>480</v>
      </c>
      <c r="G1329" s="3" t="s">
        <v>481</v>
      </c>
      <c r="H1329" s="3" t="s">
        <v>482</v>
      </c>
    </row>
    <row r="1330" spans="1:8" x14ac:dyDescent="0.25">
      <c r="A1330" t="s">
        <v>4</v>
      </c>
      <c r="B1330" t="s">
        <v>2198</v>
      </c>
      <c r="C1330" s="3">
        <v>10181</v>
      </c>
      <c r="D1330" s="3">
        <v>0</v>
      </c>
      <c r="E1330" s="3"/>
      <c r="F1330" s="3"/>
      <c r="G1330" s="3" t="s">
        <v>481</v>
      </c>
      <c r="H1330" s="3" t="s">
        <v>482</v>
      </c>
    </row>
    <row r="1331" spans="1:8" x14ac:dyDescent="0.25">
      <c r="A1331" t="s">
        <v>4</v>
      </c>
      <c r="B1331" s="316" t="s">
        <v>2199</v>
      </c>
      <c r="C1331" s="3">
        <v>10069</v>
      </c>
      <c r="D1331" s="305">
        <v>90.823706700000002</v>
      </c>
      <c r="E1331" s="3"/>
      <c r="F1331" s="3" t="s">
        <v>480</v>
      </c>
      <c r="G1331" s="3" t="s">
        <v>481</v>
      </c>
      <c r="H1331" s="3" t="s">
        <v>482</v>
      </c>
    </row>
    <row r="1332" spans="1:8" x14ac:dyDescent="0.25">
      <c r="A1332" t="s">
        <v>4</v>
      </c>
      <c r="B1332" t="s">
        <v>2200</v>
      </c>
      <c r="C1332" s="3">
        <v>10020</v>
      </c>
      <c r="D1332" s="305">
        <v>0.26341140000000002</v>
      </c>
      <c r="E1332" s="3"/>
      <c r="F1332" s="3"/>
      <c r="G1332" s="3" t="s">
        <v>481</v>
      </c>
      <c r="H1332" s="3" t="s">
        <v>482</v>
      </c>
    </row>
    <row r="1333" spans="1:8" x14ac:dyDescent="0.25">
      <c r="A1333" t="s">
        <v>4</v>
      </c>
      <c r="B1333" s="316" t="s">
        <v>2201</v>
      </c>
      <c r="C1333" s="3">
        <v>44506</v>
      </c>
      <c r="D1333" s="305">
        <v>0.26341140000000002</v>
      </c>
      <c r="E1333" s="3"/>
      <c r="F1333" s="3" t="s">
        <v>480</v>
      </c>
      <c r="G1333" s="3" t="s">
        <v>481</v>
      </c>
      <c r="H1333" s="3" t="s">
        <v>482</v>
      </c>
    </row>
    <row r="1334" spans="1:8" x14ac:dyDescent="0.25">
      <c r="A1334" t="s">
        <v>4</v>
      </c>
      <c r="B1334" s="316" t="s">
        <v>2202</v>
      </c>
      <c r="C1334" s="3">
        <v>29837</v>
      </c>
      <c r="D1334" s="305">
        <v>8.1363611999999996</v>
      </c>
      <c r="E1334" s="3"/>
      <c r="F1334" s="3" t="s">
        <v>480</v>
      </c>
      <c r="G1334" s="3" t="s">
        <v>481</v>
      </c>
      <c r="H1334" s="3" t="s">
        <v>482</v>
      </c>
    </row>
    <row r="1335" spans="1:8" x14ac:dyDescent="0.25">
      <c r="A1335" t="s">
        <v>4</v>
      </c>
      <c r="B1335" s="316" t="s">
        <v>2203</v>
      </c>
      <c r="C1335" s="3">
        <v>10012</v>
      </c>
      <c r="D1335" s="305">
        <v>15.2578649</v>
      </c>
      <c r="E1335" s="3"/>
      <c r="F1335" s="3" t="s">
        <v>480</v>
      </c>
      <c r="G1335" s="3" t="s">
        <v>481</v>
      </c>
      <c r="H1335" s="3" t="s">
        <v>482</v>
      </c>
    </row>
    <row r="1336" spans="1:8" x14ac:dyDescent="0.25">
      <c r="A1336" t="s">
        <v>4</v>
      </c>
      <c r="B1336" s="316" t="s">
        <v>2204</v>
      </c>
      <c r="C1336" s="3">
        <v>47135</v>
      </c>
      <c r="D1336" s="305">
        <v>99.999998399999996</v>
      </c>
      <c r="E1336" s="3"/>
      <c r="F1336" s="3" t="s">
        <v>480</v>
      </c>
      <c r="G1336" s="3" t="s">
        <v>481</v>
      </c>
      <c r="H1336" s="3" t="s">
        <v>482</v>
      </c>
    </row>
    <row r="1337" spans="1:8" x14ac:dyDescent="0.25">
      <c r="A1337" t="s">
        <v>4</v>
      </c>
      <c r="B1337" s="316" t="s">
        <v>2205</v>
      </c>
      <c r="C1337" s="3">
        <v>10104</v>
      </c>
      <c r="D1337" s="305">
        <v>20.935963699999999</v>
      </c>
      <c r="E1337" s="3"/>
      <c r="F1337" s="3" t="s">
        <v>480</v>
      </c>
      <c r="G1337" s="3" t="s">
        <v>481</v>
      </c>
      <c r="H1337" s="3" t="s">
        <v>482</v>
      </c>
    </row>
    <row r="1338" spans="1:8" x14ac:dyDescent="0.25">
      <c r="A1338" t="s">
        <v>4</v>
      </c>
      <c r="B1338" s="316" t="s">
        <v>2206</v>
      </c>
      <c r="C1338" s="3">
        <v>29839</v>
      </c>
      <c r="D1338" s="305">
        <v>3.2259015999999998</v>
      </c>
      <c r="E1338" s="3"/>
      <c r="F1338" s="3" t="s">
        <v>480</v>
      </c>
      <c r="G1338" s="3" t="s">
        <v>481</v>
      </c>
      <c r="H1338" s="3" t="s">
        <v>482</v>
      </c>
    </row>
    <row r="1339" spans="1:8" x14ac:dyDescent="0.25">
      <c r="A1339" t="s">
        <v>4</v>
      </c>
      <c r="B1339" s="316" t="s">
        <v>2207</v>
      </c>
      <c r="C1339" s="3">
        <v>29889</v>
      </c>
      <c r="D1339" s="305">
        <v>99.033380300000005</v>
      </c>
      <c r="E1339" s="3"/>
      <c r="F1339" s="3" t="s">
        <v>480</v>
      </c>
      <c r="G1339" s="3" t="s">
        <v>481</v>
      </c>
      <c r="H1339" s="3" t="s">
        <v>482</v>
      </c>
    </row>
    <row r="1340" spans="1:8" x14ac:dyDescent="0.25">
      <c r="A1340" t="s">
        <v>4</v>
      </c>
      <c r="B1340" s="316" t="s">
        <v>2208</v>
      </c>
      <c r="C1340" s="3">
        <v>26793</v>
      </c>
      <c r="D1340" s="305">
        <v>0.50547699999999995</v>
      </c>
      <c r="E1340" s="3"/>
      <c r="F1340" s="3" t="s">
        <v>480</v>
      </c>
      <c r="G1340" s="3" t="s">
        <v>481</v>
      </c>
      <c r="H1340" s="3" t="s">
        <v>482</v>
      </c>
    </row>
    <row r="1341" spans="1:8" x14ac:dyDescent="0.25">
      <c r="A1341" t="s">
        <v>4</v>
      </c>
      <c r="B1341" s="316" t="s">
        <v>2209</v>
      </c>
      <c r="C1341" s="3">
        <v>47137</v>
      </c>
      <c r="D1341" s="3">
        <v>0</v>
      </c>
      <c r="E1341" s="3"/>
      <c r="F1341" s="3" t="s">
        <v>480</v>
      </c>
      <c r="G1341" s="3" t="s">
        <v>481</v>
      </c>
      <c r="H1341" s="3" t="s">
        <v>482</v>
      </c>
    </row>
    <row r="1342" spans="1:8" x14ac:dyDescent="0.25">
      <c r="A1342" t="s">
        <v>4</v>
      </c>
      <c r="B1342" s="316" t="s">
        <v>2210</v>
      </c>
      <c r="C1342" s="3">
        <v>47138</v>
      </c>
      <c r="D1342" s="3">
        <v>0</v>
      </c>
      <c r="E1342" s="3"/>
      <c r="F1342" s="3" t="s">
        <v>480</v>
      </c>
      <c r="G1342" s="3" t="s">
        <v>481</v>
      </c>
      <c r="H1342" s="3" t="s">
        <v>482</v>
      </c>
    </row>
    <row r="1343" spans="1:8" x14ac:dyDescent="0.25">
      <c r="A1343" t="s">
        <v>4</v>
      </c>
      <c r="B1343" t="s">
        <v>2211</v>
      </c>
      <c r="C1343" s="3">
        <v>26773</v>
      </c>
      <c r="D1343" s="305">
        <v>32.968020899999999</v>
      </c>
      <c r="E1343" s="3"/>
      <c r="F1343" s="3"/>
      <c r="G1343" s="3" t="s">
        <v>481</v>
      </c>
      <c r="H1343" s="3" t="s">
        <v>482</v>
      </c>
    </row>
    <row r="1344" spans="1:8" x14ac:dyDescent="0.25">
      <c r="A1344" t="s">
        <v>4</v>
      </c>
      <c r="B1344" s="316" t="s">
        <v>2212</v>
      </c>
      <c r="C1344" s="3">
        <v>29840</v>
      </c>
      <c r="D1344" s="3">
        <v>0</v>
      </c>
      <c r="E1344" s="3"/>
      <c r="F1344" s="3" t="s">
        <v>480</v>
      </c>
      <c r="G1344" s="3" t="s">
        <v>481</v>
      </c>
      <c r="H1344" s="3" t="s">
        <v>482</v>
      </c>
    </row>
    <row r="1345" spans="1:8" x14ac:dyDescent="0.25">
      <c r="A1345" t="s">
        <v>4</v>
      </c>
      <c r="B1345" s="316" t="s">
        <v>2213</v>
      </c>
      <c r="C1345" s="3">
        <v>25207</v>
      </c>
      <c r="D1345" s="305">
        <v>1.2786332</v>
      </c>
      <c r="E1345" s="3"/>
      <c r="F1345" s="3" t="s">
        <v>480</v>
      </c>
      <c r="G1345" s="3" t="s">
        <v>481</v>
      </c>
      <c r="H1345" s="3" t="s">
        <v>482</v>
      </c>
    </row>
    <row r="1346" spans="1:8" x14ac:dyDescent="0.25">
      <c r="A1346" t="s">
        <v>4</v>
      </c>
      <c r="B1346" s="316" t="s">
        <v>2214</v>
      </c>
      <c r="C1346" s="3">
        <v>47140</v>
      </c>
      <c r="D1346" s="3">
        <v>0</v>
      </c>
      <c r="E1346" s="3"/>
      <c r="F1346" s="3" t="s">
        <v>480</v>
      </c>
      <c r="G1346" s="3" t="s">
        <v>481</v>
      </c>
      <c r="H1346" s="3" t="s">
        <v>482</v>
      </c>
    </row>
    <row r="1347" spans="1:8" x14ac:dyDescent="0.25">
      <c r="A1347" t="s">
        <v>4</v>
      </c>
      <c r="B1347" s="316" t="s">
        <v>2215</v>
      </c>
      <c r="C1347" s="3">
        <v>47142</v>
      </c>
      <c r="D1347" s="3">
        <v>0</v>
      </c>
      <c r="E1347" s="3"/>
      <c r="F1347" s="3" t="s">
        <v>480</v>
      </c>
      <c r="G1347" s="3" t="s">
        <v>481</v>
      </c>
      <c r="H1347" s="3" t="s">
        <v>482</v>
      </c>
    </row>
    <row r="1348" spans="1:8" x14ac:dyDescent="0.25">
      <c r="A1348" t="s">
        <v>4</v>
      </c>
      <c r="B1348" s="316" t="s">
        <v>2216</v>
      </c>
      <c r="C1348" s="3">
        <v>47145</v>
      </c>
      <c r="D1348" s="3">
        <v>0</v>
      </c>
      <c r="E1348" s="3"/>
      <c r="F1348" s="3" t="s">
        <v>480</v>
      </c>
      <c r="G1348" s="3" t="s">
        <v>481</v>
      </c>
      <c r="H1348" s="3" t="s">
        <v>482</v>
      </c>
    </row>
    <row r="1349" spans="1:8" x14ac:dyDescent="0.25">
      <c r="A1349" t="s">
        <v>4</v>
      </c>
      <c r="B1349" s="316" t="s">
        <v>2217</v>
      </c>
      <c r="C1349" s="3">
        <v>47147</v>
      </c>
      <c r="D1349" s="3">
        <v>0</v>
      </c>
      <c r="E1349" s="3"/>
      <c r="F1349" s="3" t="s">
        <v>480</v>
      </c>
      <c r="G1349" s="3" t="s">
        <v>481</v>
      </c>
      <c r="H1349" s="3" t="s">
        <v>482</v>
      </c>
    </row>
    <row r="1350" spans="1:8" x14ac:dyDescent="0.25">
      <c r="A1350" t="s">
        <v>4</v>
      </c>
      <c r="B1350" s="316" t="s">
        <v>2218</v>
      </c>
      <c r="C1350" s="3">
        <v>47149</v>
      </c>
      <c r="D1350" s="3">
        <v>0</v>
      </c>
      <c r="E1350" s="3"/>
      <c r="F1350" s="3" t="s">
        <v>480</v>
      </c>
      <c r="G1350" s="3" t="s">
        <v>481</v>
      </c>
      <c r="H1350" s="3" t="s">
        <v>482</v>
      </c>
    </row>
    <row r="1351" spans="1:8" x14ac:dyDescent="0.25">
      <c r="A1351" t="s">
        <v>4</v>
      </c>
      <c r="B1351" s="316" t="s">
        <v>2219</v>
      </c>
      <c r="C1351" s="3">
        <v>23602</v>
      </c>
      <c r="D1351" s="305">
        <v>2.7606875</v>
      </c>
      <c r="E1351" s="3"/>
      <c r="F1351" s="3" t="s">
        <v>480</v>
      </c>
      <c r="G1351" s="3" t="s">
        <v>481</v>
      </c>
      <c r="H1351" s="3" t="s">
        <v>482</v>
      </c>
    </row>
    <row r="1352" spans="1:8" x14ac:dyDescent="0.25">
      <c r="A1352" t="s">
        <v>4</v>
      </c>
      <c r="B1352" s="316" t="s">
        <v>2220</v>
      </c>
      <c r="C1352" s="3">
        <v>10014</v>
      </c>
      <c r="D1352" s="305">
        <v>64.4340622</v>
      </c>
      <c r="E1352" s="3"/>
      <c r="F1352" s="3" t="s">
        <v>480</v>
      </c>
      <c r="G1352" s="3" t="s">
        <v>481</v>
      </c>
      <c r="H1352" s="3" t="s">
        <v>482</v>
      </c>
    </row>
    <row r="1353" spans="1:8" x14ac:dyDescent="0.25">
      <c r="A1353" t="s">
        <v>4</v>
      </c>
      <c r="B1353" s="316" t="s">
        <v>2221</v>
      </c>
      <c r="C1353" s="3">
        <v>29748</v>
      </c>
      <c r="D1353" s="3">
        <v>0</v>
      </c>
      <c r="E1353" s="3"/>
      <c r="F1353" s="3" t="s">
        <v>480</v>
      </c>
      <c r="G1353" s="3" t="s">
        <v>481</v>
      </c>
      <c r="H1353" s="3" t="s">
        <v>482</v>
      </c>
    </row>
    <row r="1354" spans="1:8" x14ac:dyDescent="0.25">
      <c r="A1354" t="s">
        <v>4</v>
      </c>
      <c r="B1354" s="316" t="s">
        <v>2222</v>
      </c>
      <c r="C1354" s="3">
        <v>47152</v>
      </c>
      <c r="D1354" s="3">
        <v>0</v>
      </c>
      <c r="E1354" s="3"/>
      <c r="F1354" s="3" t="s">
        <v>480</v>
      </c>
      <c r="G1354" s="3" t="s">
        <v>481</v>
      </c>
      <c r="H1354" s="3" t="s">
        <v>482</v>
      </c>
    </row>
    <row r="1355" spans="1:8" x14ac:dyDescent="0.25">
      <c r="A1355" t="s">
        <v>4</v>
      </c>
      <c r="B1355" t="s">
        <v>2223</v>
      </c>
      <c r="C1355" s="3">
        <v>10010</v>
      </c>
      <c r="D1355" s="3">
        <v>0</v>
      </c>
      <c r="E1355" s="3"/>
      <c r="F1355" s="3"/>
      <c r="G1355" s="3" t="s">
        <v>481</v>
      </c>
      <c r="H1355" s="3" t="s">
        <v>482</v>
      </c>
    </row>
    <row r="1356" spans="1:8" x14ac:dyDescent="0.25">
      <c r="A1356" t="s">
        <v>4</v>
      </c>
      <c r="B1356" s="316" t="s">
        <v>2224</v>
      </c>
      <c r="C1356" s="3">
        <v>47154</v>
      </c>
      <c r="D1356" s="3">
        <v>0</v>
      </c>
      <c r="E1356" s="3"/>
      <c r="F1356" s="3" t="s">
        <v>480</v>
      </c>
      <c r="G1356" s="3" t="s">
        <v>481</v>
      </c>
      <c r="H1356" s="3" t="s">
        <v>482</v>
      </c>
    </row>
    <row r="1357" spans="1:8" x14ac:dyDescent="0.25">
      <c r="A1357" t="s">
        <v>4</v>
      </c>
      <c r="B1357" s="316" t="s">
        <v>2225</v>
      </c>
      <c r="C1357" s="3">
        <v>47156</v>
      </c>
      <c r="D1357" s="3">
        <v>0</v>
      </c>
      <c r="E1357" s="3"/>
      <c r="F1357" s="3" t="s">
        <v>480</v>
      </c>
      <c r="G1357" s="3" t="s">
        <v>481</v>
      </c>
      <c r="H1357" s="3" t="s">
        <v>482</v>
      </c>
    </row>
    <row r="1358" spans="1:8" x14ac:dyDescent="0.25">
      <c r="A1358" t="s">
        <v>4</v>
      </c>
      <c r="B1358" t="s">
        <v>2226</v>
      </c>
      <c r="C1358" s="3">
        <v>10046</v>
      </c>
      <c r="D1358" s="305">
        <v>74.862915299999997</v>
      </c>
      <c r="E1358" s="3"/>
      <c r="F1358" s="3"/>
      <c r="G1358" s="3" t="s">
        <v>481</v>
      </c>
      <c r="H1358" s="3" t="s">
        <v>482</v>
      </c>
    </row>
    <row r="1359" spans="1:8" x14ac:dyDescent="0.25">
      <c r="A1359" t="s">
        <v>4</v>
      </c>
      <c r="B1359" s="316" t="s">
        <v>2227</v>
      </c>
      <c r="C1359" s="3">
        <v>10166</v>
      </c>
      <c r="D1359" s="305">
        <v>72.594506499999994</v>
      </c>
      <c r="E1359" s="3"/>
      <c r="F1359" s="3" t="s">
        <v>480</v>
      </c>
      <c r="G1359" s="3" t="s">
        <v>481</v>
      </c>
      <c r="H1359" s="3" t="s">
        <v>482</v>
      </c>
    </row>
    <row r="1360" spans="1:8" x14ac:dyDescent="0.25">
      <c r="A1360" t="s">
        <v>4</v>
      </c>
      <c r="B1360" s="316" t="s">
        <v>2228</v>
      </c>
      <c r="C1360" s="3">
        <v>10035</v>
      </c>
      <c r="D1360" s="3">
        <v>0</v>
      </c>
      <c r="E1360" s="3"/>
      <c r="F1360" s="3" t="s">
        <v>480</v>
      </c>
      <c r="G1360" s="3" t="s">
        <v>481</v>
      </c>
      <c r="H1360" s="3" t="s">
        <v>482</v>
      </c>
    </row>
    <row r="1361" spans="1:8" x14ac:dyDescent="0.25">
      <c r="A1361" t="s">
        <v>4</v>
      </c>
      <c r="B1361" s="316" t="s">
        <v>2229</v>
      </c>
      <c r="C1361" s="3">
        <v>29841</v>
      </c>
      <c r="D1361" s="3">
        <v>0</v>
      </c>
      <c r="E1361" s="3"/>
      <c r="F1361" s="3" t="s">
        <v>480</v>
      </c>
      <c r="G1361" s="3" t="s">
        <v>481</v>
      </c>
      <c r="H1361" s="3" t="s">
        <v>482</v>
      </c>
    </row>
    <row r="1362" spans="1:8" x14ac:dyDescent="0.25">
      <c r="A1362" t="s">
        <v>4</v>
      </c>
      <c r="B1362" s="316" t="s">
        <v>2230</v>
      </c>
      <c r="C1362" s="3">
        <v>29749</v>
      </c>
      <c r="D1362" s="305">
        <v>1.8507832</v>
      </c>
      <c r="E1362" s="3"/>
      <c r="F1362" s="3" t="s">
        <v>480</v>
      </c>
      <c r="G1362" s="3" t="s">
        <v>481</v>
      </c>
      <c r="H1362" s="3" t="s">
        <v>482</v>
      </c>
    </row>
    <row r="1363" spans="1:8" x14ac:dyDescent="0.25">
      <c r="A1363" t="s">
        <v>4</v>
      </c>
      <c r="B1363" s="316" t="s">
        <v>2231</v>
      </c>
      <c r="C1363" s="3">
        <v>10026</v>
      </c>
      <c r="D1363" s="305">
        <v>99.430713699999998</v>
      </c>
      <c r="E1363" s="3"/>
      <c r="F1363" s="3" t="s">
        <v>480</v>
      </c>
      <c r="G1363" s="3" t="s">
        <v>481</v>
      </c>
      <c r="H1363" s="3" t="s">
        <v>482</v>
      </c>
    </row>
    <row r="1364" spans="1:8" x14ac:dyDescent="0.25">
      <c r="A1364" t="s">
        <v>4</v>
      </c>
      <c r="B1364" s="316" t="s">
        <v>2232</v>
      </c>
      <c r="C1364" s="3">
        <v>29817</v>
      </c>
      <c r="D1364" s="305">
        <v>10.965649900000001</v>
      </c>
      <c r="E1364" s="3"/>
      <c r="F1364" s="3" t="s">
        <v>480</v>
      </c>
      <c r="G1364" s="3" t="s">
        <v>481</v>
      </c>
      <c r="H1364" s="3" t="s">
        <v>482</v>
      </c>
    </row>
    <row r="1365" spans="1:8" x14ac:dyDescent="0.25">
      <c r="A1365" t="s">
        <v>4</v>
      </c>
      <c r="B1365" s="316" t="s">
        <v>2233</v>
      </c>
      <c r="C1365" s="3">
        <v>47158</v>
      </c>
      <c r="D1365" s="3">
        <v>0</v>
      </c>
      <c r="E1365" s="3"/>
      <c r="F1365" s="3" t="s">
        <v>480</v>
      </c>
      <c r="G1365" s="3" t="s">
        <v>481</v>
      </c>
      <c r="H1365" s="3" t="s">
        <v>482</v>
      </c>
    </row>
    <row r="1366" spans="1:8" x14ac:dyDescent="0.25">
      <c r="A1366" t="s">
        <v>4</v>
      </c>
      <c r="B1366" s="316" t="s">
        <v>2234</v>
      </c>
      <c r="C1366" s="3">
        <v>29842</v>
      </c>
      <c r="D1366" s="305">
        <v>98.323779999999999</v>
      </c>
      <c r="E1366" s="3"/>
      <c r="F1366" s="3" t="s">
        <v>480</v>
      </c>
      <c r="G1366" s="3" t="s">
        <v>481</v>
      </c>
      <c r="H1366" s="3" t="s">
        <v>482</v>
      </c>
    </row>
    <row r="1367" spans="1:8" x14ac:dyDescent="0.25">
      <c r="A1367" t="s">
        <v>4</v>
      </c>
      <c r="B1367" s="316" t="s">
        <v>2235</v>
      </c>
      <c r="C1367" s="3">
        <v>10223</v>
      </c>
      <c r="D1367" s="305">
        <v>46.792115699999997</v>
      </c>
      <c r="E1367" s="3"/>
      <c r="F1367" s="3" t="s">
        <v>480</v>
      </c>
      <c r="G1367" s="3" t="s">
        <v>481</v>
      </c>
      <c r="H1367" s="3" t="s">
        <v>482</v>
      </c>
    </row>
    <row r="1368" spans="1:8" x14ac:dyDescent="0.25">
      <c r="A1368" t="s">
        <v>4</v>
      </c>
      <c r="B1368" s="316" t="s">
        <v>2236</v>
      </c>
      <c r="C1368" s="3">
        <v>47160</v>
      </c>
      <c r="D1368" s="305">
        <v>92.1857744</v>
      </c>
      <c r="E1368" s="3"/>
      <c r="F1368" s="3" t="s">
        <v>480</v>
      </c>
      <c r="G1368" s="3" t="s">
        <v>481</v>
      </c>
      <c r="H1368" s="3" t="s">
        <v>482</v>
      </c>
    </row>
    <row r="1369" spans="1:8" x14ac:dyDescent="0.25">
      <c r="A1369" t="s">
        <v>4</v>
      </c>
      <c r="B1369" s="316" t="s">
        <v>2237</v>
      </c>
      <c r="C1369" s="3">
        <v>47161</v>
      </c>
      <c r="D1369" s="3">
        <v>0</v>
      </c>
      <c r="E1369" s="3"/>
      <c r="F1369" s="3" t="s">
        <v>480</v>
      </c>
      <c r="G1369" s="3" t="s">
        <v>481</v>
      </c>
      <c r="H1369" s="3" t="s">
        <v>482</v>
      </c>
    </row>
    <row r="1370" spans="1:8" x14ac:dyDescent="0.25">
      <c r="A1370" t="s">
        <v>4</v>
      </c>
      <c r="B1370" s="316" t="s">
        <v>2238</v>
      </c>
      <c r="C1370" s="3">
        <v>29750</v>
      </c>
      <c r="D1370" s="305">
        <v>6.2709000000000003E-3</v>
      </c>
      <c r="E1370" s="3"/>
      <c r="F1370" s="3" t="s">
        <v>480</v>
      </c>
      <c r="G1370" s="3" t="s">
        <v>481</v>
      </c>
      <c r="H1370" s="3" t="s">
        <v>482</v>
      </c>
    </row>
    <row r="1371" spans="1:8" x14ac:dyDescent="0.25">
      <c r="A1371" t="s">
        <v>5</v>
      </c>
      <c r="B1371" t="s">
        <v>1712</v>
      </c>
      <c r="C1371" s="3">
        <v>20445</v>
      </c>
      <c r="D1371" s="305">
        <v>84.286824999999993</v>
      </c>
      <c r="E1371" s="3"/>
      <c r="F1371" s="3"/>
      <c r="G1371" s="3" t="s">
        <v>481</v>
      </c>
      <c r="H1371" s="3" t="s">
        <v>482</v>
      </c>
    </row>
    <row r="1372" spans="1:8" x14ac:dyDescent="0.25">
      <c r="A1372" t="s">
        <v>5</v>
      </c>
      <c r="B1372" t="s">
        <v>1713</v>
      </c>
      <c r="C1372" s="3">
        <v>20453</v>
      </c>
      <c r="D1372" s="305">
        <v>90.304363600000002</v>
      </c>
      <c r="E1372" s="3"/>
      <c r="F1372" s="3"/>
      <c r="G1372" s="3" t="s">
        <v>482</v>
      </c>
      <c r="H1372" s="3" t="s">
        <v>482</v>
      </c>
    </row>
    <row r="1373" spans="1:8" x14ac:dyDescent="0.25">
      <c r="A1373" t="s">
        <v>5</v>
      </c>
      <c r="B1373" t="s">
        <v>1714</v>
      </c>
      <c r="C1373" s="3">
        <v>20455</v>
      </c>
      <c r="D1373" s="305">
        <v>47.395262799999998</v>
      </c>
      <c r="E1373" s="3"/>
      <c r="F1373" s="3"/>
      <c r="G1373" s="3" t="s">
        <v>482</v>
      </c>
      <c r="H1373" s="3" t="s">
        <v>481</v>
      </c>
    </row>
    <row r="1374" spans="1:8" x14ac:dyDescent="0.25">
      <c r="A1374" t="s">
        <v>5</v>
      </c>
      <c r="B1374" t="s">
        <v>1715</v>
      </c>
      <c r="C1374" s="3">
        <v>20440</v>
      </c>
      <c r="D1374" s="305">
        <v>97.815650500000004</v>
      </c>
      <c r="E1374" s="3"/>
      <c r="F1374" s="3"/>
      <c r="G1374" s="3" t="s">
        <v>481</v>
      </c>
      <c r="H1374" s="3" t="s">
        <v>482</v>
      </c>
    </row>
    <row r="1375" spans="1:8" x14ac:dyDescent="0.25">
      <c r="A1375" t="s">
        <v>5</v>
      </c>
      <c r="B1375" t="s">
        <v>1716</v>
      </c>
      <c r="C1375" s="3">
        <v>20431</v>
      </c>
      <c r="D1375" s="305">
        <v>3.5665328999999999</v>
      </c>
      <c r="E1375" s="3"/>
      <c r="F1375" s="3"/>
      <c r="G1375" s="3" t="s">
        <v>481</v>
      </c>
      <c r="H1375" s="3" t="s">
        <v>482</v>
      </c>
    </row>
    <row r="1376" spans="1:8" x14ac:dyDescent="0.25">
      <c r="A1376" t="s">
        <v>5</v>
      </c>
      <c r="B1376" t="s">
        <v>1717</v>
      </c>
      <c r="C1376" s="3">
        <v>20422</v>
      </c>
      <c r="D1376" s="305">
        <v>86.887211100000002</v>
      </c>
      <c r="E1376" s="3"/>
      <c r="F1376" s="3"/>
      <c r="G1376" s="3" t="s">
        <v>481</v>
      </c>
      <c r="H1376" s="3" t="s">
        <v>482</v>
      </c>
    </row>
    <row r="1377" spans="1:8" x14ac:dyDescent="0.25">
      <c r="A1377" t="s">
        <v>5</v>
      </c>
      <c r="B1377" t="s">
        <v>1718</v>
      </c>
      <c r="C1377" s="3">
        <v>20443</v>
      </c>
      <c r="D1377" s="305">
        <v>98.090235300000003</v>
      </c>
      <c r="E1377" s="3"/>
      <c r="F1377" s="3"/>
      <c r="G1377" s="3" t="s">
        <v>481</v>
      </c>
      <c r="H1377" s="3" t="s">
        <v>482</v>
      </c>
    </row>
    <row r="1378" spans="1:8" x14ac:dyDescent="0.25">
      <c r="A1378" t="s">
        <v>5</v>
      </c>
      <c r="B1378" t="s">
        <v>1719</v>
      </c>
      <c r="C1378" s="3">
        <v>20438</v>
      </c>
      <c r="D1378" s="305">
        <v>97.342416999999998</v>
      </c>
      <c r="E1378" s="3"/>
      <c r="F1378" s="3"/>
      <c r="G1378" s="3" t="s">
        <v>481</v>
      </c>
      <c r="H1378" s="3" t="s">
        <v>482</v>
      </c>
    </row>
    <row r="1379" spans="1:8" x14ac:dyDescent="0.25">
      <c r="A1379" t="s">
        <v>5</v>
      </c>
      <c r="B1379" t="s">
        <v>1720</v>
      </c>
      <c r="C1379" s="3">
        <v>20434</v>
      </c>
      <c r="D1379" s="305">
        <v>0.2712174</v>
      </c>
      <c r="E1379" s="3"/>
      <c r="F1379" s="3"/>
      <c r="G1379" s="3" t="s">
        <v>481</v>
      </c>
      <c r="H1379" s="3" t="s">
        <v>482</v>
      </c>
    </row>
    <row r="1380" spans="1:8" x14ac:dyDescent="0.25">
      <c r="A1380" t="s">
        <v>5</v>
      </c>
      <c r="B1380" t="s">
        <v>1721</v>
      </c>
      <c r="C1380" s="3">
        <v>20444</v>
      </c>
      <c r="D1380" s="3">
        <v>0</v>
      </c>
      <c r="E1380" s="3"/>
      <c r="F1380" s="3"/>
      <c r="G1380" s="3" t="s">
        <v>481</v>
      </c>
      <c r="H1380" s="3" t="s">
        <v>482</v>
      </c>
    </row>
    <row r="1381" spans="1:8" x14ac:dyDescent="0.25">
      <c r="A1381" t="s">
        <v>5</v>
      </c>
      <c r="B1381" t="s">
        <v>1722</v>
      </c>
      <c r="C1381" s="3">
        <v>20435</v>
      </c>
      <c r="D1381" s="305">
        <v>29.0213462</v>
      </c>
      <c r="E1381" s="3"/>
      <c r="F1381" s="3"/>
      <c r="G1381" s="3" t="s">
        <v>481</v>
      </c>
      <c r="H1381" s="3" t="s">
        <v>482</v>
      </c>
    </row>
    <row r="1382" spans="1:8" x14ac:dyDescent="0.25">
      <c r="A1382" t="s">
        <v>5</v>
      </c>
      <c r="B1382" t="s">
        <v>1723</v>
      </c>
      <c r="C1382" s="3">
        <v>20426</v>
      </c>
      <c r="D1382" s="305">
        <v>80.911493300000004</v>
      </c>
      <c r="E1382" s="3"/>
      <c r="F1382" s="3"/>
      <c r="G1382" s="3" t="s">
        <v>482</v>
      </c>
      <c r="H1382" s="3" t="s">
        <v>482</v>
      </c>
    </row>
    <row r="1383" spans="1:8" x14ac:dyDescent="0.25">
      <c r="A1383" t="s">
        <v>5</v>
      </c>
      <c r="B1383" t="s">
        <v>1724</v>
      </c>
      <c r="C1383" s="3">
        <v>20425</v>
      </c>
      <c r="D1383" s="3">
        <v>0</v>
      </c>
      <c r="E1383" s="3"/>
      <c r="F1383" s="3"/>
      <c r="G1383" s="3" t="s">
        <v>482</v>
      </c>
      <c r="H1383" s="3" t="s">
        <v>481</v>
      </c>
    </row>
    <row r="1384" spans="1:8" x14ac:dyDescent="0.25">
      <c r="A1384" t="s">
        <v>5</v>
      </c>
      <c r="B1384" t="s">
        <v>1725</v>
      </c>
      <c r="C1384" s="3">
        <v>30345</v>
      </c>
      <c r="D1384" s="305">
        <v>0.55731459999999999</v>
      </c>
      <c r="E1384" s="3"/>
      <c r="F1384" s="3"/>
      <c r="G1384" s="3" t="s">
        <v>482</v>
      </c>
      <c r="H1384" s="3" t="s">
        <v>481</v>
      </c>
    </row>
    <row r="1385" spans="1:8" x14ac:dyDescent="0.25">
      <c r="A1385" t="s">
        <v>5</v>
      </c>
      <c r="B1385" t="s">
        <v>1726</v>
      </c>
      <c r="C1385" s="3">
        <v>20457</v>
      </c>
      <c r="D1385" s="305">
        <v>98.035954399999994</v>
      </c>
      <c r="E1385" s="3"/>
      <c r="F1385" s="3"/>
      <c r="G1385" s="3" t="s">
        <v>481</v>
      </c>
      <c r="H1385" s="3" t="s">
        <v>482</v>
      </c>
    </row>
    <row r="1386" spans="1:8" x14ac:dyDescent="0.25">
      <c r="A1386" t="s">
        <v>5</v>
      </c>
      <c r="B1386" t="s">
        <v>1727</v>
      </c>
      <c r="C1386" s="3">
        <v>20441</v>
      </c>
      <c r="D1386" s="305">
        <v>99.999670699999996</v>
      </c>
      <c r="E1386" s="3"/>
      <c r="F1386" s="3"/>
      <c r="G1386" s="3" t="s">
        <v>481</v>
      </c>
      <c r="H1386" s="3" t="s">
        <v>482</v>
      </c>
    </row>
    <row r="1387" spans="1:8" x14ac:dyDescent="0.25">
      <c r="A1387" t="s">
        <v>5</v>
      </c>
      <c r="B1387" t="s">
        <v>1728</v>
      </c>
      <c r="C1387" s="3">
        <v>20458</v>
      </c>
      <c r="D1387" s="305">
        <v>98.639114399999997</v>
      </c>
      <c r="E1387" s="3"/>
      <c r="F1387" s="3"/>
      <c r="G1387" s="3" t="s">
        <v>481</v>
      </c>
      <c r="H1387" s="3" t="s">
        <v>482</v>
      </c>
    </row>
    <row r="1388" spans="1:8" x14ac:dyDescent="0.25">
      <c r="A1388" t="s">
        <v>5</v>
      </c>
      <c r="B1388" t="s">
        <v>1729</v>
      </c>
      <c r="C1388" s="3">
        <v>20436</v>
      </c>
      <c r="D1388" s="305">
        <v>17.7447008</v>
      </c>
      <c r="E1388" s="3"/>
      <c r="F1388" s="3"/>
      <c r="G1388" s="3" t="s">
        <v>481</v>
      </c>
      <c r="H1388" s="3" t="s">
        <v>482</v>
      </c>
    </row>
    <row r="1389" spans="1:8" x14ac:dyDescent="0.25">
      <c r="A1389" t="s">
        <v>5</v>
      </c>
      <c r="B1389" t="s">
        <v>1730</v>
      </c>
      <c r="C1389" s="3">
        <v>20439</v>
      </c>
      <c r="D1389" s="305">
        <v>98.936267400000006</v>
      </c>
      <c r="E1389" s="3"/>
      <c r="F1389" s="3"/>
      <c r="G1389" s="3" t="s">
        <v>481</v>
      </c>
      <c r="H1389" s="3" t="s">
        <v>482</v>
      </c>
    </row>
    <row r="1390" spans="1:8" x14ac:dyDescent="0.25">
      <c r="A1390" t="s">
        <v>5</v>
      </c>
      <c r="B1390" t="s">
        <v>1731</v>
      </c>
      <c r="C1390" s="3">
        <v>20450</v>
      </c>
      <c r="D1390" s="305">
        <v>98.194686099999998</v>
      </c>
      <c r="E1390" s="3"/>
      <c r="F1390" s="3"/>
      <c r="G1390" s="3" t="s">
        <v>482</v>
      </c>
      <c r="H1390" s="3" t="s">
        <v>482</v>
      </c>
    </row>
    <row r="1391" spans="1:8" x14ac:dyDescent="0.25">
      <c r="A1391" t="s">
        <v>5</v>
      </c>
      <c r="B1391" t="s">
        <v>1732</v>
      </c>
      <c r="C1391" s="3">
        <v>20433</v>
      </c>
      <c r="D1391" s="305">
        <v>5.2564321999999999</v>
      </c>
      <c r="E1391" s="3"/>
      <c r="F1391" s="3"/>
      <c r="G1391" s="3" t="s">
        <v>481</v>
      </c>
      <c r="H1391" s="3" t="s">
        <v>482</v>
      </c>
    </row>
    <row r="1392" spans="1:8" x14ac:dyDescent="0.25">
      <c r="A1392" t="s">
        <v>5</v>
      </c>
      <c r="B1392" t="s">
        <v>1733</v>
      </c>
      <c r="C1392" s="3">
        <v>20429</v>
      </c>
      <c r="D1392" s="305">
        <v>94.634911599999995</v>
      </c>
      <c r="E1392" s="3"/>
      <c r="F1392" s="3"/>
      <c r="G1392" s="3" t="s">
        <v>481</v>
      </c>
      <c r="H1392" s="3" t="s">
        <v>482</v>
      </c>
    </row>
    <row r="1393" spans="1:8" x14ac:dyDescent="0.25">
      <c r="A1393" t="s">
        <v>5</v>
      </c>
      <c r="B1393" t="s">
        <v>1734</v>
      </c>
      <c r="C1393" s="3">
        <v>20448</v>
      </c>
      <c r="D1393" s="305">
        <v>97.360079400000004</v>
      </c>
      <c r="E1393" s="3"/>
      <c r="F1393" s="3"/>
      <c r="G1393" s="3" t="s">
        <v>481</v>
      </c>
      <c r="H1393" s="3" t="s">
        <v>482</v>
      </c>
    </row>
    <row r="1394" spans="1:8" x14ac:dyDescent="0.25">
      <c r="A1394" t="s">
        <v>5</v>
      </c>
      <c r="B1394" t="s">
        <v>1735</v>
      </c>
      <c r="C1394" s="3">
        <v>20442</v>
      </c>
      <c r="D1394" s="305">
        <v>99.461345399999999</v>
      </c>
      <c r="E1394" s="3"/>
      <c r="F1394" s="3"/>
      <c r="G1394" s="3" t="s">
        <v>481</v>
      </c>
      <c r="H1394" s="3" t="s">
        <v>482</v>
      </c>
    </row>
    <row r="1395" spans="1:8" x14ac:dyDescent="0.25">
      <c r="A1395" t="s">
        <v>5</v>
      </c>
      <c r="B1395" t="s">
        <v>1736</v>
      </c>
      <c r="C1395" s="3">
        <v>20451</v>
      </c>
      <c r="D1395" s="305">
        <v>20.492615499999999</v>
      </c>
      <c r="E1395" s="3"/>
      <c r="F1395" s="3"/>
      <c r="G1395" s="3" t="s">
        <v>481</v>
      </c>
      <c r="H1395" s="3" t="s">
        <v>482</v>
      </c>
    </row>
    <row r="1396" spans="1:8" x14ac:dyDescent="0.25">
      <c r="A1396" t="s">
        <v>5</v>
      </c>
      <c r="B1396" t="s">
        <v>1737</v>
      </c>
      <c r="C1396" s="3">
        <v>20456</v>
      </c>
      <c r="D1396" s="305">
        <v>99.999995499999997</v>
      </c>
      <c r="E1396" s="3"/>
      <c r="F1396" s="3"/>
      <c r="G1396" s="3" t="s">
        <v>481</v>
      </c>
      <c r="H1396" s="3" t="s">
        <v>482</v>
      </c>
    </row>
    <row r="1397" spans="1:8" x14ac:dyDescent="0.25">
      <c r="A1397" t="s">
        <v>5</v>
      </c>
      <c r="B1397" t="s">
        <v>1738</v>
      </c>
      <c r="C1397" s="3">
        <v>20449</v>
      </c>
      <c r="D1397" s="305">
        <v>98.519720300000003</v>
      </c>
      <c r="E1397" s="3"/>
      <c r="F1397" s="3"/>
      <c r="G1397" s="3" t="s">
        <v>481</v>
      </c>
      <c r="H1397" s="3" t="s">
        <v>482</v>
      </c>
    </row>
    <row r="1398" spans="1:8" x14ac:dyDescent="0.25">
      <c r="A1398" t="s">
        <v>5</v>
      </c>
      <c r="B1398" t="s">
        <v>1739</v>
      </c>
      <c r="C1398" s="3">
        <v>20427</v>
      </c>
      <c r="D1398" s="305">
        <v>94.383427600000005</v>
      </c>
      <c r="E1398" s="3"/>
      <c r="F1398" s="3"/>
      <c r="G1398" s="3" t="s">
        <v>481</v>
      </c>
      <c r="H1398" s="3" t="s">
        <v>482</v>
      </c>
    </row>
    <row r="1399" spans="1:8" x14ac:dyDescent="0.25">
      <c r="A1399" t="s">
        <v>5</v>
      </c>
      <c r="B1399" t="s">
        <v>1740</v>
      </c>
      <c r="C1399" s="3">
        <v>20460</v>
      </c>
      <c r="D1399" s="305">
        <v>97.667242700000003</v>
      </c>
      <c r="E1399" s="3"/>
      <c r="F1399" s="3"/>
      <c r="G1399" s="3" t="s">
        <v>481</v>
      </c>
      <c r="H1399" s="3" t="s">
        <v>482</v>
      </c>
    </row>
    <row r="1400" spans="1:8" x14ac:dyDescent="0.25">
      <c r="A1400" t="s">
        <v>5</v>
      </c>
      <c r="B1400" t="s">
        <v>1741</v>
      </c>
      <c r="C1400" s="3">
        <v>20454</v>
      </c>
      <c r="D1400" s="305">
        <v>99.662012799999999</v>
      </c>
      <c r="E1400" s="3"/>
      <c r="F1400" s="3"/>
      <c r="G1400" s="3" t="s">
        <v>481</v>
      </c>
      <c r="H1400" s="3" t="s">
        <v>482</v>
      </c>
    </row>
    <row r="1401" spans="1:8" x14ac:dyDescent="0.25">
      <c r="A1401" t="s">
        <v>5</v>
      </c>
      <c r="B1401" t="s">
        <v>1742</v>
      </c>
      <c r="C1401" s="3">
        <v>20459</v>
      </c>
      <c r="D1401" s="305">
        <v>99.999999700000004</v>
      </c>
      <c r="E1401" s="3"/>
      <c r="F1401" s="3"/>
      <c r="G1401" s="3" t="s">
        <v>481</v>
      </c>
      <c r="H1401" s="3" t="s">
        <v>482</v>
      </c>
    </row>
    <row r="1402" spans="1:8" x14ac:dyDescent="0.25">
      <c r="A1402" t="s">
        <v>5</v>
      </c>
      <c r="B1402" t="s">
        <v>1743</v>
      </c>
      <c r="C1402" s="3">
        <v>20432</v>
      </c>
      <c r="D1402" s="305">
        <v>98.763153099999997</v>
      </c>
      <c r="E1402" s="3"/>
      <c r="F1402" s="3"/>
      <c r="G1402" s="3" t="s">
        <v>481</v>
      </c>
      <c r="H1402" s="3" t="s">
        <v>482</v>
      </c>
    </row>
    <row r="1403" spans="1:8" x14ac:dyDescent="0.25">
      <c r="A1403" t="s">
        <v>5</v>
      </c>
      <c r="B1403" t="s">
        <v>1744</v>
      </c>
      <c r="C1403" s="3">
        <v>20452</v>
      </c>
      <c r="D1403" s="305">
        <v>97.564665899999994</v>
      </c>
      <c r="E1403" s="3"/>
      <c r="F1403" s="3"/>
      <c r="G1403" s="3" t="s">
        <v>481</v>
      </c>
      <c r="H1403" s="3" t="s">
        <v>482</v>
      </c>
    </row>
    <row r="1404" spans="1:8" x14ac:dyDescent="0.25">
      <c r="A1404" t="s">
        <v>5</v>
      </c>
      <c r="B1404" t="s">
        <v>1745</v>
      </c>
      <c r="C1404" s="3">
        <v>20430</v>
      </c>
      <c r="D1404" s="305">
        <v>3.0392499999999999E-2</v>
      </c>
      <c r="E1404" s="3"/>
      <c r="F1404" s="3"/>
      <c r="G1404" s="3" t="s">
        <v>481</v>
      </c>
      <c r="H1404" s="3" t="s">
        <v>482</v>
      </c>
    </row>
    <row r="1405" spans="1:8" x14ac:dyDescent="0.25">
      <c r="A1405" t="s">
        <v>6</v>
      </c>
      <c r="B1405" t="s">
        <v>1746</v>
      </c>
      <c r="C1405" s="3">
        <v>19304</v>
      </c>
      <c r="D1405" s="305">
        <v>94.8694816</v>
      </c>
      <c r="E1405" s="3"/>
      <c r="F1405" s="3"/>
      <c r="G1405" s="3" t="s">
        <v>481</v>
      </c>
      <c r="H1405" s="3" t="s">
        <v>482</v>
      </c>
    </row>
    <row r="1406" spans="1:8" x14ac:dyDescent="0.25">
      <c r="A1406" t="s">
        <v>6</v>
      </c>
      <c r="B1406" t="s">
        <v>1747</v>
      </c>
      <c r="C1406" s="3">
        <v>20903</v>
      </c>
      <c r="D1406" s="305">
        <v>23.910022999999999</v>
      </c>
      <c r="E1406" s="3"/>
      <c r="F1406" s="3"/>
      <c r="G1406" s="3" t="s">
        <v>481</v>
      </c>
      <c r="H1406" s="3" t="s">
        <v>482</v>
      </c>
    </row>
    <row r="1407" spans="1:8" x14ac:dyDescent="0.25">
      <c r="A1407" t="s">
        <v>6</v>
      </c>
      <c r="B1407" t="s">
        <v>1748</v>
      </c>
      <c r="C1407" s="3">
        <v>20641</v>
      </c>
      <c r="D1407" s="3">
        <v>0</v>
      </c>
      <c r="E1407" s="3"/>
      <c r="F1407" s="3"/>
      <c r="G1407" s="3" t="s">
        <v>482</v>
      </c>
      <c r="H1407" s="3" t="s">
        <v>482</v>
      </c>
    </row>
    <row r="1408" spans="1:8" x14ac:dyDescent="0.25">
      <c r="A1408" t="s">
        <v>6</v>
      </c>
      <c r="B1408" t="s">
        <v>1749</v>
      </c>
      <c r="C1408" s="3">
        <v>19309</v>
      </c>
      <c r="D1408" s="305">
        <v>69.4811196</v>
      </c>
      <c r="E1408" s="3"/>
      <c r="F1408" s="3"/>
      <c r="G1408" s="3" t="s">
        <v>481</v>
      </c>
      <c r="H1408" s="3" t="s">
        <v>482</v>
      </c>
    </row>
    <row r="1409" spans="1:8" x14ac:dyDescent="0.25">
      <c r="A1409" t="s">
        <v>6</v>
      </c>
      <c r="B1409" t="s">
        <v>1750</v>
      </c>
      <c r="C1409" s="3">
        <v>19256</v>
      </c>
      <c r="D1409" s="305">
        <v>6.8775602999999998</v>
      </c>
      <c r="E1409" s="3"/>
      <c r="F1409" s="3"/>
      <c r="G1409" s="3" t="s">
        <v>482</v>
      </c>
      <c r="H1409" s="3" t="s">
        <v>482</v>
      </c>
    </row>
    <row r="1410" spans="1:8" x14ac:dyDescent="0.25">
      <c r="A1410" t="s">
        <v>6</v>
      </c>
      <c r="B1410" t="s">
        <v>1751</v>
      </c>
      <c r="C1410" s="3">
        <v>19312</v>
      </c>
      <c r="D1410" s="305">
        <v>94.333408399999996</v>
      </c>
      <c r="E1410" s="3"/>
      <c r="F1410" s="3"/>
      <c r="G1410" s="3" t="s">
        <v>482</v>
      </c>
      <c r="H1410" s="3" t="s">
        <v>482</v>
      </c>
    </row>
    <row r="1411" spans="1:8" x14ac:dyDescent="0.25">
      <c r="A1411" t="s">
        <v>6</v>
      </c>
      <c r="B1411" t="s">
        <v>1752</v>
      </c>
      <c r="C1411" s="3">
        <v>19281</v>
      </c>
      <c r="D1411" s="3">
        <v>0</v>
      </c>
      <c r="E1411" s="3"/>
      <c r="F1411" s="3"/>
      <c r="G1411" s="3" t="s">
        <v>482</v>
      </c>
      <c r="H1411" s="3" t="s">
        <v>482</v>
      </c>
    </row>
    <row r="1412" spans="1:8" x14ac:dyDescent="0.25">
      <c r="A1412" t="s">
        <v>6</v>
      </c>
      <c r="B1412" t="s">
        <v>1753</v>
      </c>
      <c r="C1412" s="3">
        <v>19274</v>
      </c>
      <c r="D1412" s="3">
        <v>0</v>
      </c>
      <c r="E1412" s="3"/>
      <c r="F1412" s="3"/>
      <c r="G1412" s="3" t="s">
        <v>481</v>
      </c>
      <c r="H1412" s="3" t="s">
        <v>482</v>
      </c>
    </row>
    <row r="1413" spans="1:8" x14ac:dyDescent="0.25">
      <c r="A1413" t="s">
        <v>6</v>
      </c>
      <c r="B1413" s="316" t="s">
        <v>1754</v>
      </c>
      <c r="C1413" s="3">
        <v>19283</v>
      </c>
      <c r="D1413" s="305">
        <v>98.498574199999993</v>
      </c>
      <c r="E1413" s="3"/>
      <c r="F1413" s="3" t="s">
        <v>480</v>
      </c>
      <c r="G1413" s="3" t="s">
        <v>481</v>
      </c>
      <c r="H1413" s="3" t="s">
        <v>482</v>
      </c>
    </row>
    <row r="1414" spans="1:8" x14ac:dyDescent="0.25">
      <c r="A1414" t="s">
        <v>6</v>
      </c>
      <c r="B1414" t="s">
        <v>1755</v>
      </c>
      <c r="C1414" s="3">
        <v>19268</v>
      </c>
      <c r="D1414" s="3">
        <v>0</v>
      </c>
      <c r="E1414" s="3"/>
      <c r="F1414" s="3"/>
      <c r="G1414" s="3" t="s">
        <v>481</v>
      </c>
      <c r="H1414" s="3" t="s">
        <v>482</v>
      </c>
    </row>
    <row r="1415" spans="1:8" x14ac:dyDescent="0.25">
      <c r="A1415" t="s">
        <v>6</v>
      </c>
      <c r="B1415" t="s">
        <v>1756</v>
      </c>
      <c r="C1415" s="3">
        <v>19318</v>
      </c>
      <c r="D1415" s="305">
        <v>98.016523399999997</v>
      </c>
      <c r="E1415" s="3"/>
      <c r="F1415" s="3"/>
      <c r="G1415" s="3" t="s">
        <v>481</v>
      </c>
      <c r="H1415" s="3" t="s">
        <v>482</v>
      </c>
    </row>
    <row r="1416" spans="1:8" x14ac:dyDescent="0.25">
      <c r="A1416" t="s">
        <v>6</v>
      </c>
      <c r="B1416" t="s">
        <v>1757</v>
      </c>
      <c r="C1416" s="3">
        <v>20648</v>
      </c>
      <c r="D1416" s="3">
        <v>0</v>
      </c>
      <c r="E1416" s="3"/>
      <c r="F1416" s="3"/>
      <c r="G1416" s="3" t="s">
        <v>482</v>
      </c>
      <c r="H1416" s="3" t="s">
        <v>482</v>
      </c>
    </row>
    <row r="1417" spans="1:8" x14ac:dyDescent="0.25">
      <c r="A1417" t="s">
        <v>6</v>
      </c>
      <c r="B1417" t="s">
        <v>1758</v>
      </c>
      <c r="C1417" s="3">
        <v>19323</v>
      </c>
      <c r="D1417" s="3">
        <v>0</v>
      </c>
      <c r="E1417" s="3"/>
      <c r="F1417" s="3"/>
      <c r="G1417" s="3" t="s">
        <v>482</v>
      </c>
      <c r="H1417" s="3" t="s">
        <v>482</v>
      </c>
    </row>
    <row r="1418" spans="1:8" x14ac:dyDescent="0.25">
      <c r="A1418" t="s">
        <v>6</v>
      </c>
      <c r="B1418" t="s">
        <v>1759</v>
      </c>
      <c r="C1418" s="3">
        <v>19307</v>
      </c>
      <c r="D1418" s="3">
        <v>0</v>
      </c>
      <c r="E1418" s="3"/>
      <c r="F1418" s="3"/>
      <c r="G1418" s="3" t="s">
        <v>482</v>
      </c>
      <c r="H1418" s="3" t="s">
        <v>482</v>
      </c>
    </row>
    <row r="1419" spans="1:8" x14ac:dyDescent="0.25">
      <c r="A1419" t="s">
        <v>6</v>
      </c>
      <c r="B1419" t="s">
        <v>1760</v>
      </c>
      <c r="C1419" s="3">
        <v>19279</v>
      </c>
      <c r="D1419" s="305">
        <v>99.714783100000005</v>
      </c>
      <c r="E1419" s="3"/>
      <c r="F1419" s="3"/>
      <c r="G1419" s="3" t="s">
        <v>482</v>
      </c>
      <c r="H1419" s="3" t="s">
        <v>482</v>
      </c>
    </row>
    <row r="1420" spans="1:8" x14ac:dyDescent="0.25">
      <c r="A1420" t="s">
        <v>6</v>
      </c>
      <c r="B1420" t="s">
        <v>1761</v>
      </c>
      <c r="C1420" s="3">
        <v>19345</v>
      </c>
      <c r="D1420" s="3">
        <v>0</v>
      </c>
      <c r="E1420" s="3"/>
      <c r="F1420" s="3"/>
      <c r="G1420" s="3" t="s">
        <v>482</v>
      </c>
      <c r="H1420" s="3" t="s">
        <v>482</v>
      </c>
    </row>
    <row r="1421" spans="1:8" x14ac:dyDescent="0.25">
      <c r="A1421" t="s">
        <v>6</v>
      </c>
      <c r="B1421" t="s">
        <v>1762</v>
      </c>
      <c r="C1421" s="3">
        <v>20639</v>
      </c>
      <c r="D1421" s="305">
        <v>52.027103799999999</v>
      </c>
      <c r="E1421" s="3"/>
      <c r="F1421" s="3"/>
      <c r="G1421" s="3" t="s">
        <v>481</v>
      </c>
      <c r="H1421" s="3" t="s">
        <v>482</v>
      </c>
    </row>
    <row r="1422" spans="1:8" x14ac:dyDescent="0.25">
      <c r="A1422" t="s">
        <v>6</v>
      </c>
      <c r="B1422" s="316" t="s">
        <v>1763</v>
      </c>
      <c r="C1422" s="3">
        <v>19341</v>
      </c>
      <c r="D1422" s="305">
        <v>99.495077699999996</v>
      </c>
      <c r="E1422" s="3"/>
      <c r="F1422" s="3" t="s">
        <v>480</v>
      </c>
      <c r="G1422" s="3" t="s">
        <v>481</v>
      </c>
      <c r="H1422" s="3" t="s">
        <v>482</v>
      </c>
    </row>
    <row r="1423" spans="1:8" x14ac:dyDescent="0.25">
      <c r="A1423" t="s">
        <v>6</v>
      </c>
      <c r="B1423" t="s">
        <v>1764</v>
      </c>
      <c r="C1423" s="3">
        <v>19273</v>
      </c>
      <c r="D1423" s="3">
        <v>0</v>
      </c>
      <c r="E1423" s="3"/>
      <c r="F1423" s="3"/>
      <c r="G1423" s="3" t="s">
        <v>482</v>
      </c>
      <c r="H1423" s="3" t="s">
        <v>482</v>
      </c>
    </row>
    <row r="1424" spans="1:8" x14ac:dyDescent="0.25">
      <c r="A1424" t="s">
        <v>6</v>
      </c>
      <c r="B1424" t="s">
        <v>1765</v>
      </c>
      <c r="C1424" s="3">
        <v>19269</v>
      </c>
      <c r="D1424" s="3">
        <v>0</v>
      </c>
      <c r="E1424" s="3"/>
      <c r="F1424" s="3"/>
      <c r="G1424" s="3" t="s">
        <v>481</v>
      </c>
      <c r="H1424" s="3" t="s">
        <v>482</v>
      </c>
    </row>
    <row r="1425" spans="1:8" x14ac:dyDescent="0.25">
      <c r="A1425" t="s">
        <v>6</v>
      </c>
      <c r="B1425" t="s">
        <v>1766</v>
      </c>
      <c r="C1425" s="3">
        <v>19295</v>
      </c>
      <c r="D1425" s="305">
        <v>91.7926109</v>
      </c>
      <c r="E1425" s="3"/>
      <c r="F1425" s="3"/>
      <c r="G1425" s="3" t="s">
        <v>481</v>
      </c>
      <c r="H1425" s="3" t="s">
        <v>482</v>
      </c>
    </row>
    <row r="1426" spans="1:8" x14ac:dyDescent="0.25">
      <c r="A1426" t="s">
        <v>6</v>
      </c>
      <c r="B1426" t="s">
        <v>1767</v>
      </c>
      <c r="C1426" s="3">
        <v>19290</v>
      </c>
      <c r="D1426" s="3">
        <v>0</v>
      </c>
      <c r="E1426" s="3"/>
      <c r="F1426" s="3"/>
      <c r="G1426" s="3" t="s">
        <v>481</v>
      </c>
      <c r="H1426" s="3" t="s">
        <v>482</v>
      </c>
    </row>
    <row r="1427" spans="1:8" x14ac:dyDescent="0.25">
      <c r="A1427" t="s">
        <v>6</v>
      </c>
      <c r="B1427" t="s">
        <v>1768</v>
      </c>
      <c r="C1427" s="3">
        <v>19339</v>
      </c>
      <c r="D1427" s="3">
        <v>0</v>
      </c>
      <c r="E1427" s="3"/>
      <c r="F1427" s="3"/>
      <c r="G1427" s="3" t="s">
        <v>482</v>
      </c>
      <c r="H1427" s="3" t="s">
        <v>482</v>
      </c>
    </row>
    <row r="1428" spans="1:8" x14ac:dyDescent="0.25">
      <c r="A1428" t="s">
        <v>6</v>
      </c>
      <c r="B1428" t="s">
        <v>1769</v>
      </c>
      <c r="C1428" s="3">
        <v>19267</v>
      </c>
      <c r="D1428" s="305">
        <v>0.64414970000000005</v>
      </c>
      <c r="E1428" s="3"/>
      <c r="F1428" s="3"/>
      <c r="G1428" s="3" t="s">
        <v>481</v>
      </c>
      <c r="H1428" s="3" t="s">
        <v>482</v>
      </c>
    </row>
    <row r="1429" spans="1:8" x14ac:dyDescent="0.25">
      <c r="A1429" t="s">
        <v>6</v>
      </c>
      <c r="B1429" t="s">
        <v>1770</v>
      </c>
      <c r="C1429" s="3">
        <v>19300</v>
      </c>
      <c r="D1429" s="3">
        <v>0</v>
      </c>
      <c r="E1429" s="3"/>
      <c r="F1429" s="3"/>
      <c r="G1429" s="3" t="s">
        <v>482</v>
      </c>
      <c r="H1429" s="3" t="s">
        <v>481</v>
      </c>
    </row>
    <row r="1430" spans="1:8" x14ac:dyDescent="0.25">
      <c r="A1430" t="s">
        <v>6</v>
      </c>
      <c r="B1430" t="s">
        <v>1771</v>
      </c>
      <c r="C1430" s="3">
        <v>19284</v>
      </c>
      <c r="D1430" s="305">
        <v>98.0440574</v>
      </c>
      <c r="E1430" s="3"/>
      <c r="F1430" s="3"/>
      <c r="G1430" s="3" t="s">
        <v>481</v>
      </c>
      <c r="H1430" s="3" t="s">
        <v>482</v>
      </c>
    </row>
    <row r="1431" spans="1:8" x14ac:dyDescent="0.25">
      <c r="A1431" t="s">
        <v>6</v>
      </c>
      <c r="B1431" t="s">
        <v>1772</v>
      </c>
      <c r="C1431" s="3">
        <v>19277</v>
      </c>
      <c r="D1431" s="305">
        <v>0.75117750000000005</v>
      </c>
      <c r="E1431" s="3"/>
      <c r="F1431" s="3"/>
      <c r="G1431" s="3" t="s">
        <v>481</v>
      </c>
      <c r="H1431" s="3" t="s">
        <v>482</v>
      </c>
    </row>
    <row r="1432" spans="1:8" x14ac:dyDescent="0.25">
      <c r="A1432" t="s">
        <v>6</v>
      </c>
      <c r="B1432" t="s">
        <v>1773</v>
      </c>
      <c r="C1432" s="3">
        <v>19280</v>
      </c>
      <c r="D1432" s="305">
        <v>94.529161000000002</v>
      </c>
      <c r="E1432" s="3"/>
      <c r="F1432" s="3"/>
      <c r="G1432" s="3" t="s">
        <v>482</v>
      </c>
      <c r="H1432" s="3" t="s">
        <v>482</v>
      </c>
    </row>
    <row r="1433" spans="1:8" x14ac:dyDescent="0.25">
      <c r="A1433" t="s">
        <v>6</v>
      </c>
      <c r="B1433" t="s">
        <v>1774</v>
      </c>
      <c r="C1433" s="3">
        <v>19275</v>
      </c>
      <c r="D1433" s="3">
        <v>0</v>
      </c>
      <c r="E1433" s="3"/>
      <c r="F1433" s="3"/>
      <c r="G1433" s="3" t="s">
        <v>481</v>
      </c>
      <c r="H1433" s="3" t="s">
        <v>482</v>
      </c>
    </row>
    <row r="1434" spans="1:8" x14ac:dyDescent="0.25">
      <c r="A1434" t="s">
        <v>6</v>
      </c>
      <c r="B1434" s="316" t="s">
        <v>1775</v>
      </c>
      <c r="C1434" s="3">
        <v>19262</v>
      </c>
      <c r="D1434" s="3">
        <v>100</v>
      </c>
      <c r="E1434" s="3"/>
      <c r="F1434" s="3" t="s">
        <v>480</v>
      </c>
      <c r="G1434" s="3" t="s">
        <v>482</v>
      </c>
      <c r="H1434" s="3" t="s">
        <v>482</v>
      </c>
    </row>
    <row r="1435" spans="1:8" x14ac:dyDescent="0.25">
      <c r="A1435" t="s">
        <v>6</v>
      </c>
      <c r="B1435" t="s">
        <v>1479</v>
      </c>
      <c r="C1435" s="3">
        <v>19263</v>
      </c>
      <c r="D1435" s="305">
        <v>99.124745099999998</v>
      </c>
      <c r="E1435" s="3"/>
      <c r="F1435" s="3"/>
      <c r="G1435" s="3" t="s">
        <v>481</v>
      </c>
      <c r="H1435" s="3" t="s">
        <v>482</v>
      </c>
    </row>
    <row r="1436" spans="1:8" x14ac:dyDescent="0.25">
      <c r="A1436" t="s">
        <v>6</v>
      </c>
      <c r="B1436" t="s">
        <v>1776</v>
      </c>
      <c r="C1436" s="3">
        <v>19335</v>
      </c>
      <c r="D1436" s="3">
        <v>0</v>
      </c>
      <c r="E1436" s="3"/>
      <c r="F1436" s="3"/>
      <c r="G1436" s="3" t="s">
        <v>481</v>
      </c>
      <c r="H1436" s="3" t="s">
        <v>482</v>
      </c>
    </row>
    <row r="1437" spans="1:8" x14ac:dyDescent="0.25">
      <c r="A1437" t="s">
        <v>6</v>
      </c>
      <c r="B1437" t="s">
        <v>1777</v>
      </c>
      <c r="C1437" s="3">
        <v>19313</v>
      </c>
      <c r="D1437" s="305">
        <v>89.7862267</v>
      </c>
      <c r="E1437" s="3"/>
      <c r="F1437" s="3"/>
      <c r="G1437" s="3" t="s">
        <v>481</v>
      </c>
      <c r="H1437" s="3" t="s">
        <v>482</v>
      </c>
    </row>
    <row r="1438" spans="1:8" x14ac:dyDescent="0.25">
      <c r="A1438" t="s">
        <v>6</v>
      </c>
      <c r="B1438" t="s">
        <v>1778</v>
      </c>
      <c r="C1438" s="3">
        <v>19337</v>
      </c>
      <c r="D1438" s="305">
        <v>0.28772940000000002</v>
      </c>
      <c r="E1438" s="3"/>
      <c r="F1438" s="3"/>
      <c r="G1438" s="3" t="s">
        <v>481</v>
      </c>
      <c r="H1438" s="3" t="s">
        <v>482</v>
      </c>
    </row>
    <row r="1439" spans="1:8" x14ac:dyDescent="0.25">
      <c r="A1439" t="s">
        <v>6</v>
      </c>
      <c r="B1439" t="s">
        <v>1779</v>
      </c>
      <c r="C1439" s="3">
        <v>19264</v>
      </c>
      <c r="D1439" s="305">
        <v>97.981167900000003</v>
      </c>
      <c r="E1439" s="3"/>
      <c r="F1439" s="3"/>
      <c r="G1439" s="3" t="s">
        <v>481</v>
      </c>
      <c r="H1439" s="3" t="s">
        <v>482</v>
      </c>
    </row>
    <row r="1440" spans="1:8" x14ac:dyDescent="0.25">
      <c r="A1440" t="s">
        <v>6</v>
      </c>
      <c r="B1440" t="s">
        <v>1780</v>
      </c>
      <c r="C1440" s="3">
        <v>19310</v>
      </c>
      <c r="D1440" s="3">
        <v>0</v>
      </c>
      <c r="E1440" s="3"/>
      <c r="F1440" s="3"/>
      <c r="G1440" s="3" t="s">
        <v>481</v>
      </c>
      <c r="H1440" s="3" t="s">
        <v>482</v>
      </c>
    </row>
    <row r="1441" spans="1:8" x14ac:dyDescent="0.25">
      <c r="A1441" t="s">
        <v>6</v>
      </c>
      <c r="B1441" t="s">
        <v>1781</v>
      </c>
      <c r="C1441" s="3">
        <v>19286</v>
      </c>
      <c r="D1441" s="305">
        <v>12.2710749</v>
      </c>
      <c r="E1441" s="3"/>
      <c r="F1441" s="3"/>
      <c r="G1441" s="3" t="s">
        <v>482</v>
      </c>
      <c r="H1441" s="3" t="s">
        <v>482</v>
      </c>
    </row>
    <row r="1442" spans="1:8" x14ac:dyDescent="0.25">
      <c r="A1442" t="s">
        <v>6</v>
      </c>
      <c r="B1442" t="s">
        <v>1782</v>
      </c>
      <c r="C1442" s="3">
        <v>19324</v>
      </c>
      <c r="D1442" s="3">
        <v>0</v>
      </c>
      <c r="E1442" s="3"/>
      <c r="F1442" s="3"/>
      <c r="G1442" s="3" t="s">
        <v>482</v>
      </c>
      <c r="H1442" s="3" t="s">
        <v>482</v>
      </c>
    </row>
    <row r="1443" spans="1:8" x14ac:dyDescent="0.25">
      <c r="A1443" t="s">
        <v>6</v>
      </c>
      <c r="B1443" t="s">
        <v>1783</v>
      </c>
      <c r="C1443" s="3">
        <v>19303</v>
      </c>
      <c r="D1443" s="305">
        <v>2.7015296000000002</v>
      </c>
      <c r="E1443" s="3"/>
      <c r="F1443" s="3"/>
      <c r="G1443" s="3" t="s">
        <v>481</v>
      </c>
      <c r="H1443" s="3" t="s">
        <v>482</v>
      </c>
    </row>
    <row r="1444" spans="1:8" x14ac:dyDescent="0.25">
      <c r="A1444" t="s">
        <v>6</v>
      </c>
      <c r="B1444" t="s">
        <v>1784</v>
      </c>
      <c r="C1444" s="3">
        <v>19338</v>
      </c>
      <c r="D1444" s="305">
        <v>3.3493655000000002</v>
      </c>
      <c r="E1444" s="3"/>
      <c r="F1444" s="3"/>
      <c r="G1444" s="3" t="s">
        <v>481</v>
      </c>
      <c r="H1444" s="3" t="s">
        <v>482</v>
      </c>
    </row>
    <row r="1445" spans="1:8" x14ac:dyDescent="0.25">
      <c r="A1445" t="s">
        <v>6</v>
      </c>
      <c r="B1445" t="s">
        <v>1785</v>
      </c>
      <c r="C1445" s="3">
        <v>19340</v>
      </c>
      <c r="D1445" s="305">
        <v>97.901699199999996</v>
      </c>
      <c r="E1445" s="3"/>
      <c r="F1445" s="3"/>
      <c r="G1445" s="3" t="s">
        <v>482</v>
      </c>
      <c r="H1445" s="3" t="s">
        <v>482</v>
      </c>
    </row>
    <row r="1446" spans="1:8" x14ac:dyDescent="0.25">
      <c r="A1446" t="s">
        <v>6</v>
      </c>
      <c r="B1446" t="s">
        <v>1786</v>
      </c>
      <c r="C1446" s="3">
        <v>19271</v>
      </c>
      <c r="D1446" s="3">
        <v>0</v>
      </c>
      <c r="E1446" s="3"/>
      <c r="F1446" s="3"/>
      <c r="G1446" s="3" t="s">
        <v>481</v>
      </c>
      <c r="H1446" s="3" t="s">
        <v>482</v>
      </c>
    </row>
    <row r="1447" spans="1:8" x14ac:dyDescent="0.25">
      <c r="A1447" t="s">
        <v>6</v>
      </c>
      <c r="B1447" t="s">
        <v>1787</v>
      </c>
      <c r="C1447" s="3">
        <v>19301</v>
      </c>
      <c r="D1447" s="3">
        <v>0</v>
      </c>
      <c r="E1447" s="3"/>
      <c r="F1447" s="3"/>
      <c r="G1447" s="3" t="s">
        <v>481</v>
      </c>
      <c r="H1447" s="3" t="s">
        <v>482</v>
      </c>
    </row>
    <row r="1448" spans="1:8" x14ac:dyDescent="0.25">
      <c r="A1448" t="s">
        <v>6</v>
      </c>
      <c r="B1448" t="s">
        <v>1788</v>
      </c>
      <c r="C1448" s="3">
        <v>19254</v>
      </c>
      <c r="D1448" s="305">
        <v>95.655829400000002</v>
      </c>
      <c r="E1448" s="3"/>
      <c r="F1448" s="3"/>
      <c r="G1448" s="3" t="s">
        <v>482</v>
      </c>
      <c r="H1448" s="3" t="s">
        <v>482</v>
      </c>
    </row>
    <row r="1449" spans="1:8" x14ac:dyDescent="0.25">
      <c r="A1449" t="s">
        <v>6</v>
      </c>
      <c r="B1449" t="s">
        <v>1789</v>
      </c>
      <c r="C1449" s="3">
        <v>19265</v>
      </c>
      <c r="D1449" s="305">
        <v>1.5336265</v>
      </c>
      <c r="E1449" s="3"/>
      <c r="F1449" s="3"/>
      <c r="G1449" s="3" t="s">
        <v>481</v>
      </c>
      <c r="H1449" s="3" t="s">
        <v>482</v>
      </c>
    </row>
    <row r="1450" spans="1:8" x14ac:dyDescent="0.25">
      <c r="A1450" t="s">
        <v>6</v>
      </c>
      <c r="B1450" t="s">
        <v>1790</v>
      </c>
      <c r="C1450" s="3">
        <v>19278</v>
      </c>
      <c r="D1450" s="305">
        <v>99.134782599999994</v>
      </c>
      <c r="E1450" s="3"/>
      <c r="F1450" s="3"/>
      <c r="G1450" s="3" t="s">
        <v>481</v>
      </c>
      <c r="H1450" s="3" t="s">
        <v>482</v>
      </c>
    </row>
    <row r="1451" spans="1:8" x14ac:dyDescent="0.25">
      <c r="A1451" t="s">
        <v>6</v>
      </c>
      <c r="B1451" t="s">
        <v>1791</v>
      </c>
      <c r="C1451" s="3">
        <v>19291</v>
      </c>
      <c r="D1451" s="3">
        <v>0</v>
      </c>
      <c r="E1451" s="3"/>
      <c r="F1451" s="3"/>
      <c r="G1451" s="3" t="s">
        <v>481</v>
      </c>
      <c r="H1451" s="3" t="s">
        <v>482</v>
      </c>
    </row>
    <row r="1452" spans="1:8" x14ac:dyDescent="0.25">
      <c r="A1452" t="s">
        <v>6</v>
      </c>
      <c r="B1452" t="s">
        <v>1792</v>
      </c>
      <c r="C1452" s="3">
        <v>19336</v>
      </c>
      <c r="D1452" s="3">
        <v>0</v>
      </c>
      <c r="E1452" s="3"/>
      <c r="F1452" s="3"/>
      <c r="G1452" s="3" t="s">
        <v>481</v>
      </c>
      <c r="H1452" s="3" t="s">
        <v>482</v>
      </c>
    </row>
    <row r="1453" spans="1:8" x14ac:dyDescent="0.25">
      <c r="A1453" t="s">
        <v>6</v>
      </c>
      <c r="B1453" t="s">
        <v>1793</v>
      </c>
      <c r="C1453" s="3">
        <v>19311</v>
      </c>
      <c r="D1453" s="305">
        <v>98.328356499999998</v>
      </c>
      <c r="E1453" s="3"/>
      <c r="F1453" s="3"/>
      <c r="G1453" s="3" t="s">
        <v>481</v>
      </c>
      <c r="H1453" s="3" t="s">
        <v>482</v>
      </c>
    </row>
    <row r="1454" spans="1:8" x14ac:dyDescent="0.25">
      <c r="A1454" t="s">
        <v>6</v>
      </c>
      <c r="B1454" t="s">
        <v>1794</v>
      </c>
      <c r="C1454" s="3">
        <v>19315</v>
      </c>
      <c r="D1454" s="305">
        <v>52.433961699999998</v>
      </c>
      <c r="E1454" s="3"/>
      <c r="F1454" s="3"/>
      <c r="G1454" s="3" t="s">
        <v>482</v>
      </c>
      <c r="H1454" s="3" t="s">
        <v>482</v>
      </c>
    </row>
    <row r="1455" spans="1:8" x14ac:dyDescent="0.25">
      <c r="A1455" t="s">
        <v>6</v>
      </c>
      <c r="B1455" t="s">
        <v>1795</v>
      </c>
      <c r="C1455" s="3">
        <v>19306</v>
      </c>
      <c r="D1455" s="3">
        <v>0</v>
      </c>
      <c r="E1455" s="3"/>
      <c r="F1455" s="3"/>
      <c r="G1455" s="3" t="s">
        <v>482</v>
      </c>
      <c r="H1455" s="3" t="s">
        <v>482</v>
      </c>
    </row>
    <row r="1456" spans="1:8" x14ac:dyDescent="0.25">
      <c r="A1456" t="s">
        <v>6</v>
      </c>
      <c r="B1456" t="s">
        <v>1796</v>
      </c>
      <c r="C1456" s="3">
        <v>19322</v>
      </c>
      <c r="D1456" s="305">
        <v>21.512773599999999</v>
      </c>
      <c r="E1456" s="3"/>
      <c r="F1456" s="3"/>
      <c r="G1456" s="3" t="s">
        <v>482</v>
      </c>
      <c r="H1456" s="3" t="s">
        <v>482</v>
      </c>
    </row>
    <row r="1457" spans="1:8" x14ac:dyDescent="0.25">
      <c r="A1457" t="s">
        <v>6</v>
      </c>
      <c r="B1457" s="316" t="s">
        <v>1797</v>
      </c>
      <c r="C1457" s="3">
        <v>29776</v>
      </c>
      <c r="D1457" s="305">
        <v>28.346663599999999</v>
      </c>
      <c r="E1457" s="3"/>
      <c r="F1457" s="3" t="s">
        <v>480</v>
      </c>
      <c r="G1457" s="3" t="s">
        <v>482</v>
      </c>
      <c r="H1457" s="3" t="s">
        <v>481</v>
      </c>
    </row>
    <row r="1458" spans="1:8" x14ac:dyDescent="0.25">
      <c r="A1458" t="s">
        <v>6</v>
      </c>
      <c r="B1458" t="s">
        <v>1798</v>
      </c>
      <c r="C1458" s="3">
        <v>19266</v>
      </c>
      <c r="D1458" s="305">
        <v>98.659460699999997</v>
      </c>
      <c r="E1458" s="3"/>
      <c r="F1458" s="3"/>
      <c r="G1458" s="3" t="s">
        <v>481</v>
      </c>
      <c r="H1458" s="3" t="s">
        <v>482</v>
      </c>
    </row>
    <row r="1459" spans="1:8" x14ac:dyDescent="0.25">
      <c r="A1459" t="s">
        <v>16</v>
      </c>
      <c r="B1459" t="s">
        <v>1799</v>
      </c>
      <c r="C1459" s="3">
        <v>20532</v>
      </c>
      <c r="D1459" s="305">
        <v>70.896485100000007</v>
      </c>
      <c r="E1459" s="3"/>
      <c r="F1459" s="3"/>
      <c r="G1459" s="3" t="s">
        <v>481</v>
      </c>
      <c r="H1459" s="3" t="s">
        <v>482</v>
      </c>
    </row>
    <row r="1460" spans="1:8" x14ac:dyDescent="0.25">
      <c r="A1460" t="s">
        <v>16</v>
      </c>
      <c r="B1460" t="s">
        <v>1800</v>
      </c>
      <c r="C1460" s="3">
        <v>20530</v>
      </c>
      <c r="D1460" s="305">
        <v>7.4935587999999997</v>
      </c>
      <c r="E1460" s="3"/>
      <c r="F1460" s="3"/>
      <c r="G1460" s="3" t="s">
        <v>481</v>
      </c>
      <c r="H1460" s="3" t="s">
        <v>482</v>
      </c>
    </row>
    <row r="1461" spans="1:8" x14ac:dyDescent="0.25">
      <c r="A1461" t="s">
        <v>16</v>
      </c>
      <c r="B1461" t="s">
        <v>1801</v>
      </c>
      <c r="C1461" s="3">
        <v>20572</v>
      </c>
      <c r="D1461" s="305">
        <v>96.536238600000004</v>
      </c>
      <c r="E1461" s="3"/>
      <c r="F1461" s="3"/>
      <c r="G1461" s="3" t="s">
        <v>481</v>
      </c>
      <c r="H1461" s="3" t="s">
        <v>482</v>
      </c>
    </row>
    <row r="1462" spans="1:8" x14ac:dyDescent="0.25">
      <c r="A1462" t="s">
        <v>16</v>
      </c>
      <c r="B1462" t="s">
        <v>1802</v>
      </c>
      <c r="C1462" s="3">
        <v>20540</v>
      </c>
      <c r="D1462" s="3">
        <v>0</v>
      </c>
      <c r="E1462" s="3"/>
      <c r="F1462" s="3"/>
      <c r="G1462" s="3" t="s">
        <v>481</v>
      </c>
      <c r="H1462" s="3" t="s">
        <v>482</v>
      </c>
    </row>
    <row r="1463" spans="1:8" x14ac:dyDescent="0.25">
      <c r="A1463" t="s">
        <v>16</v>
      </c>
      <c r="B1463" t="s">
        <v>1803</v>
      </c>
      <c r="C1463" s="3">
        <v>20559</v>
      </c>
      <c r="D1463" s="3">
        <v>0</v>
      </c>
      <c r="E1463" s="3"/>
      <c r="F1463" s="3"/>
      <c r="G1463" s="3" t="s">
        <v>481</v>
      </c>
      <c r="H1463" s="3" t="s">
        <v>482</v>
      </c>
    </row>
    <row r="1464" spans="1:8" x14ac:dyDescent="0.25">
      <c r="A1464" t="s">
        <v>16</v>
      </c>
      <c r="B1464" t="s">
        <v>1804</v>
      </c>
      <c r="C1464" s="3">
        <v>20539</v>
      </c>
      <c r="D1464" s="305">
        <v>99.272246699999997</v>
      </c>
      <c r="E1464" s="3"/>
      <c r="F1464" s="3"/>
      <c r="G1464" s="3" t="s">
        <v>481</v>
      </c>
      <c r="H1464" s="3" t="s">
        <v>482</v>
      </c>
    </row>
    <row r="1465" spans="1:8" x14ac:dyDescent="0.25">
      <c r="A1465" t="s">
        <v>16</v>
      </c>
      <c r="B1465" t="s">
        <v>1805</v>
      </c>
      <c r="C1465" s="3">
        <v>20545</v>
      </c>
      <c r="D1465" s="305">
        <v>98.021720099999996</v>
      </c>
      <c r="E1465" s="3"/>
      <c r="F1465" s="3"/>
      <c r="G1465" s="3" t="s">
        <v>481</v>
      </c>
      <c r="H1465" s="3" t="s">
        <v>482</v>
      </c>
    </row>
    <row r="1466" spans="1:8" x14ac:dyDescent="0.25">
      <c r="A1466" t="s">
        <v>16</v>
      </c>
      <c r="B1466" t="s">
        <v>1806</v>
      </c>
      <c r="C1466" s="3">
        <v>20550</v>
      </c>
      <c r="D1466" s="3">
        <v>0</v>
      </c>
      <c r="E1466" s="3"/>
      <c r="F1466" s="3"/>
      <c r="G1466" s="3" t="s">
        <v>481</v>
      </c>
      <c r="H1466" s="3" t="s">
        <v>482</v>
      </c>
    </row>
    <row r="1467" spans="1:8" x14ac:dyDescent="0.25">
      <c r="A1467" t="s">
        <v>16</v>
      </c>
      <c r="B1467" s="315" t="s">
        <v>1807</v>
      </c>
      <c r="C1467" s="3">
        <v>20536</v>
      </c>
      <c r="D1467" s="305">
        <v>2.4386564000000002</v>
      </c>
      <c r="E1467" s="3" t="s">
        <v>480</v>
      </c>
      <c r="F1467" s="3"/>
      <c r="G1467" s="3" t="s">
        <v>481</v>
      </c>
      <c r="H1467" s="3" t="s">
        <v>482</v>
      </c>
    </row>
    <row r="1468" spans="1:8" x14ac:dyDescent="0.25">
      <c r="A1468" t="s">
        <v>16</v>
      </c>
      <c r="B1468" t="s">
        <v>1808</v>
      </c>
      <c r="C1468" s="3">
        <v>20529</v>
      </c>
      <c r="D1468" s="305">
        <v>90.210103399999994</v>
      </c>
      <c r="E1468" s="3"/>
      <c r="F1468" s="3"/>
      <c r="G1468" s="3" t="s">
        <v>481</v>
      </c>
      <c r="H1468" s="3" t="s">
        <v>482</v>
      </c>
    </row>
    <row r="1469" spans="1:8" x14ac:dyDescent="0.25">
      <c r="A1469" t="s">
        <v>16</v>
      </c>
      <c r="B1469" t="s">
        <v>1809</v>
      </c>
      <c r="C1469" s="3">
        <v>20533</v>
      </c>
      <c r="D1469" s="3">
        <v>0</v>
      </c>
      <c r="E1469" s="3"/>
      <c r="F1469" s="3"/>
      <c r="G1469" s="3" t="s">
        <v>481</v>
      </c>
      <c r="H1469" s="3" t="s">
        <v>482</v>
      </c>
    </row>
    <row r="1470" spans="1:8" x14ac:dyDescent="0.25">
      <c r="A1470" t="s">
        <v>16</v>
      </c>
      <c r="B1470" t="s">
        <v>1810</v>
      </c>
      <c r="C1470" s="3">
        <v>20528</v>
      </c>
      <c r="D1470" s="3">
        <v>0</v>
      </c>
      <c r="E1470" s="3"/>
      <c r="F1470" s="3"/>
      <c r="G1470" s="3" t="s">
        <v>481</v>
      </c>
      <c r="H1470" s="3" t="s">
        <v>482</v>
      </c>
    </row>
    <row r="1471" spans="1:8" x14ac:dyDescent="0.25">
      <c r="A1471" t="s">
        <v>16</v>
      </c>
      <c r="B1471" t="s">
        <v>1811</v>
      </c>
      <c r="C1471" s="3">
        <v>20548</v>
      </c>
      <c r="D1471" s="3">
        <v>0</v>
      </c>
      <c r="E1471" s="3"/>
      <c r="F1471" s="3"/>
      <c r="G1471" s="3" t="s">
        <v>481</v>
      </c>
      <c r="H1471" s="3" t="s">
        <v>482</v>
      </c>
    </row>
    <row r="1472" spans="1:8" x14ac:dyDescent="0.25">
      <c r="A1472" t="s">
        <v>16</v>
      </c>
      <c r="B1472" t="s">
        <v>1812</v>
      </c>
      <c r="C1472" s="3">
        <v>20397</v>
      </c>
      <c r="D1472" s="3">
        <v>0</v>
      </c>
      <c r="E1472" s="3"/>
      <c r="F1472" s="3"/>
      <c r="G1472" s="3" t="s">
        <v>481</v>
      </c>
      <c r="H1472" s="3" t="s">
        <v>482</v>
      </c>
    </row>
    <row r="1473" spans="1:8" x14ac:dyDescent="0.25">
      <c r="A1473" t="s">
        <v>16</v>
      </c>
      <c r="B1473" t="s">
        <v>1813</v>
      </c>
      <c r="C1473" s="3">
        <v>20552</v>
      </c>
      <c r="D1473" s="3">
        <v>0</v>
      </c>
      <c r="E1473" s="3"/>
      <c r="F1473" s="3"/>
      <c r="G1473" s="3" t="s">
        <v>481</v>
      </c>
      <c r="H1473" s="3" t="s">
        <v>482</v>
      </c>
    </row>
    <row r="1474" spans="1:8" x14ac:dyDescent="0.25">
      <c r="A1474" t="s">
        <v>16</v>
      </c>
      <c r="B1474" t="s">
        <v>1814</v>
      </c>
      <c r="C1474" s="3">
        <v>20553</v>
      </c>
      <c r="D1474" s="3">
        <v>0</v>
      </c>
      <c r="E1474" s="3"/>
      <c r="F1474" s="3"/>
      <c r="G1474" s="3" t="s">
        <v>481</v>
      </c>
      <c r="H1474" s="3" t="s">
        <v>482</v>
      </c>
    </row>
    <row r="1475" spans="1:8" x14ac:dyDescent="0.25">
      <c r="A1475" t="s">
        <v>16</v>
      </c>
      <c r="B1475" t="s">
        <v>1815</v>
      </c>
      <c r="C1475" s="3">
        <v>20537</v>
      </c>
      <c r="D1475" s="3">
        <v>0</v>
      </c>
      <c r="E1475" s="3"/>
      <c r="F1475" s="3"/>
      <c r="G1475" s="3" t="s">
        <v>481</v>
      </c>
      <c r="H1475" s="3" t="s">
        <v>482</v>
      </c>
    </row>
    <row r="1476" spans="1:8" x14ac:dyDescent="0.25">
      <c r="A1476" t="s">
        <v>16</v>
      </c>
      <c r="B1476" t="s">
        <v>1816</v>
      </c>
      <c r="C1476" s="3">
        <v>20568</v>
      </c>
      <c r="D1476" s="3">
        <v>0</v>
      </c>
      <c r="E1476" s="3"/>
      <c r="F1476" s="3"/>
      <c r="G1476" s="3" t="s">
        <v>481</v>
      </c>
      <c r="H1476" s="3" t="s">
        <v>482</v>
      </c>
    </row>
    <row r="1477" spans="1:8" x14ac:dyDescent="0.25">
      <c r="A1477" t="s">
        <v>16</v>
      </c>
      <c r="B1477" t="s">
        <v>1817</v>
      </c>
      <c r="C1477" s="3">
        <v>20544</v>
      </c>
      <c r="D1477" s="3">
        <v>0</v>
      </c>
      <c r="E1477" s="3"/>
      <c r="F1477" s="3"/>
      <c r="G1477" s="3" t="s">
        <v>481</v>
      </c>
      <c r="H1477" s="3" t="s">
        <v>482</v>
      </c>
    </row>
    <row r="1478" spans="1:8" x14ac:dyDescent="0.25">
      <c r="A1478" t="s">
        <v>16</v>
      </c>
      <c r="B1478" t="s">
        <v>1818</v>
      </c>
      <c r="C1478" s="3">
        <v>20401</v>
      </c>
      <c r="D1478" s="3">
        <v>0</v>
      </c>
      <c r="E1478" s="3"/>
      <c r="F1478" s="3"/>
      <c r="G1478" s="3" t="s">
        <v>481</v>
      </c>
      <c r="H1478" s="3" t="s">
        <v>482</v>
      </c>
    </row>
    <row r="1479" spans="1:8" x14ac:dyDescent="0.25">
      <c r="A1479" t="s">
        <v>16</v>
      </c>
      <c r="B1479" t="s">
        <v>1819</v>
      </c>
      <c r="C1479" s="3">
        <v>20542</v>
      </c>
      <c r="D1479" s="3">
        <v>0</v>
      </c>
      <c r="E1479" s="3"/>
      <c r="F1479" s="3"/>
      <c r="G1479" s="3" t="s">
        <v>481</v>
      </c>
      <c r="H1479" s="3" t="s">
        <v>482</v>
      </c>
    </row>
    <row r="1480" spans="1:8" x14ac:dyDescent="0.25">
      <c r="A1480" t="s">
        <v>16</v>
      </c>
      <c r="B1480" t="s">
        <v>1820</v>
      </c>
      <c r="C1480" s="3">
        <v>20535</v>
      </c>
      <c r="D1480" s="3">
        <v>0</v>
      </c>
      <c r="E1480" s="3"/>
      <c r="F1480" s="3"/>
      <c r="G1480" s="3" t="s">
        <v>481</v>
      </c>
      <c r="H1480" s="3" t="s">
        <v>482</v>
      </c>
    </row>
    <row r="1481" spans="1:8" x14ac:dyDescent="0.25">
      <c r="A1481" t="s">
        <v>16</v>
      </c>
      <c r="B1481" t="s">
        <v>1821</v>
      </c>
      <c r="C1481" s="3">
        <v>20563</v>
      </c>
      <c r="D1481" s="3">
        <v>0</v>
      </c>
      <c r="E1481" s="3"/>
      <c r="F1481" s="3"/>
      <c r="G1481" s="3" t="s">
        <v>481</v>
      </c>
      <c r="H1481" s="3" t="s">
        <v>482</v>
      </c>
    </row>
    <row r="1482" spans="1:8" x14ac:dyDescent="0.25">
      <c r="A1482" t="s">
        <v>16</v>
      </c>
      <c r="B1482" t="s">
        <v>1822</v>
      </c>
      <c r="C1482" s="3">
        <v>20573</v>
      </c>
      <c r="D1482" s="305">
        <v>99.748407599999993</v>
      </c>
      <c r="E1482" s="3"/>
      <c r="F1482" s="3"/>
      <c r="G1482" s="3" t="s">
        <v>481</v>
      </c>
      <c r="H1482" s="3" t="s">
        <v>482</v>
      </c>
    </row>
    <row r="1483" spans="1:8" x14ac:dyDescent="0.25">
      <c r="A1483" t="s">
        <v>16</v>
      </c>
      <c r="B1483" t="s">
        <v>1823</v>
      </c>
      <c r="C1483" s="3">
        <v>20566</v>
      </c>
      <c r="D1483" s="3">
        <v>0</v>
      </c>
      <c r="E1483" s="3"/>
      <c r="F1483" s="3"/>
      <c r="G1483" s="3" t="s">
        <v>481</v>
      </c>
      <c r="H1483" s="3" t="s">
        <v>482</v>
      </c>
    </row>
    <row r="1484" spans="1:8" x14ac:dyDescent="0.25">
      <c r="A1484" t="s">
        <v>16</v>
      </c>
      <c r="B1484" t="s">
        <v>1824</v>
      </c>
      <c r="C1484" s="3">
        <v>20565</v>
      </c>
      <c r="D1484" s="3">
        <v>0</v>
      </c>
      <c r="E1484" s="3"/>
      <c r="F1484" s="3"/>
      <c r="G1484" s="3" t="s">
        <v>481</v>
      </c>
      <c r="H1484" s="3" t="s">
        <v>482</v>
      </c>
    </row>
    <row r="1485" spans="1:8" x14ac:dyDescent="0.25">
      <c r="A1485" t="s">
        <v>16</v>
      </c>
      <c r="B1485" t="s">
        <v>1825</v>
      </c>
      <c r="C1485" s="3">
        <v>20569</v>
      </c>
      <c r="D1485" s="3">
        <v>0</v>
      </c>
      <c r="E1485" s="3"/>
      <c r="F1485" s="3"/>
      <c r="G1485" s="3" t="s">
        <v>481</v>
      </c>
      <c r="H1485" s="3" t="s">
        <v>482</v>
      </c>
    </row>
    <row r="1486" spans="1:8" x14ac:dyDescent="0.25">
      <c r="A1486" t="s">
        <v>16</v>
      </c>
      <c r="B1486" t="s">
        <v>1826</v>
      </c>
      <c r="C1486" s="3">
        <v>20571</v>
      </c>
      <c r="D1486" s="3">
        <v>0</v>
      </c>
      <c r="E1486" s="3"/>
      <c r="F1486" s="3"/>
      <c r="G1486" s="3" t="s">
        <v>481</v>
      </c>
      <c r="H1486" s="3" t="s">
        <v>482</v>
      </c>
    </row>
    <row r="1487" spans="1:8" x14ac:dyDescent="0.25">
      <c r="A1487" t="s">
        <v>16</v>
      </c>
      <c r="B1487" t="s">
        <v>1827</v>
      </c>
      <c r="C1487" s="3">
        <v>20398</v>
      </c>
      <c r="D1487" s="3">
        <v>0</v>
      </c>
      <c r="E1487" s="3"/>
      <c r="F1487" s="3"/>
      <c r="G1487" s="3" t="s">
        <v>481</v>
      </c>
      <c r="H1487" s="3" t="s">
        <v>482</v>
      </c>
    </row>
    <row r="1488" spans="1:8" x14ac:dyDescent="0.25">
      <c r="A1488" t="s">
        <v>16</v>
      </c>
      <c r="B1488" t="s">
        <v>1828</v>
      </c>
      <c r="C1488" s="3">
        <v>20567</v>
      </c>
      <c r="D1488" s="305">
        <v>98.696734899999996</v>
      </c>
      <c r="E1488" s="3"/>
      <c r="F1488" s="3"/>
      <c r="G1488" s="3" t="s">
        <v>481</v>
      </c>
      <c r="H1488" s="3" t="s">
        <v>482</v>
      </c>
    </row>
    <row r="1489" spans="1:8" x14ac:dyDescent="0.25">
      <c r="A1489" t="s">
        <v>16</v>
      </c>
      <c r="B1489" t="s">
        <v>1829</v>
      </c>
      <c r="C1489" s="3">
        <v>20546</v>
      </c>
      <c r="D1489" s="3">
        <v>0</v>
      </c>
      <c r="E1489" s="3"/>
      <c r="F1489" s="3"/>
      <c r="G1489" s="3" t="s">
        <v>481</v>
      </c>
      <c r="H1489" s="3" t="s">
        <v>482</v>
      </c>
    </row>
    <row r="1490" spans="1:8" x14ac:dyDescent="0.25">
      <c r="A1490" t="s">
        <v>16</v>
      </c>
      <c r="B1490" t="s">
        <v>1830</v>
      </c>
      <c r="C1490" s="3">
        <v>20564</v>
      </c>
      <c r="D1490" s="3">
        <v>0</v>
      </c>
      <c r="E1490" s="3"/>
      <c r="F1490" s="3"/>
      <c r="G1490" s="3" t="s">
        <v>481</v>
      </c>
      <c r="H1490" s="3" t="s">
        <v>482</v>
      </c>
    </row>
    <row r="1491" spans="1:8" x14ac:dyDescent="0.25">
      <c r="A1491" t="s">
        <v>16</v>
      </c>
      <c r="B1491" t="s">
        <v>1831</v>
      </c>
      <c r="C1491" s="3">
        <v>20543</v>
      </c>
      <c r="D1491" s="305">
        <v>93.6970405</v>
      </c>
      <c r="E1491" s="3"/>
      <c r="F1491" s="3"/>
      <c r="G1491" s="3" t="s">
        <v>481</v>
      </c>
      <c r="H1491" s="3" t="s">
        <v>482</v>
      </c>
    </row>
    <row r="1492" spans="1:8" x14ac:dyDescent="0.25">
      <c r="A1492" t="s">
        <v>16</v>
      </c>
      <c r="B1492" t="s">
        <v>1832</v>
      </c>
      <c r="C1492" s="3">
        <v>20526</v>
      </c>
      <c r="D1492" s="3">
        <v>0</v>
      </c>
      <c r="E1492" s="3"/>
      <c r="F1492" s="3"/>
      <c r="G1492" s="3" t="s">
        <v>481</v>
      </c>
      <c r="H1492" s="3" t="s">
        <v>482</v>
      </c>
    </row>
    <row r="1493" spans="1:8" x14ac:dyDescent="0.25">
      <c r="A1493" t="s">
        <v>16</v>
      </c>
      <c r="B1493" t="s">
        <v>1833</v>
      </c>
      <c r="C1493" s="3">
        <v>20400</v>
      </c>
      <c r="D1493" s="305">
        <v>6.6946140999999999</v>
      </c>
      <c r="E1493" s="3"/>
      <c r="F1493" s="3"/>
      <c r="G1493" s="3" t="s">
        <v>481</v>
      </c>
      <c r="H1493" s="3" t="s">
        <v>482</v>
      </c>
    </row>
    <row r="1494" spans="1:8" x14ac:dyDescent="0.25">
      <c r="A1494" t="s">
        <v>16</v>
      </c>
      <c r="B1494" t="s">
        <v>1834</v>
      </c>
      <c r="C1494" s="3">
        <v>20556</v>
      </c>
      <c r="D1494" s="305">
        <v>96.228469200000006</v>
      </c>
      <c r="E1494" s="3"/>
      <c r="F1494" s="3"/>
      <c r="G1494" s="3" t="s">
        <v>481</v>
      </c>
      <c r="H1494" s="3" t="s">
        <v>482</v>
      </c>
    </row>
    <row r="1495" spans="1:8" x14ac:dyDescent="0.25">
      <c r="A1495" t="s">
        <v>16</v>
      </c>
      <c r="B1495" t="s">
        <v>1835</v>
      </c>
      <c r="C1495" s="3">
        <v>20547</v>
      </c>
      <c r="D1495" s="305">
        <v>76.495625500000003</v>
      </c>
      <c r="E1495" s="3"/>
      <c r="F1495" s="3"/>
      <c r="G1495" s="3" t="s">
        <v>481</v>
      </c>
      <c r="H1495" s="3" t="s">
        <v>482</v>
      </c>
    </row>
    <row r="1496" spans="1:8" x14ac:dyDescent="0.25">
      <c r="A1496" t="s">
        <v>16</v>
      </c>
      <c r="B1496" t="s">
        <v>1836</v>
      </c>
      <c r="C1496" s="3">
        <v>20558</v>
      </c>
      <c r="D1496" s="305">
        <v>97.600009499999999</v>
      </c>
      <c r="E1496" s="3"/>
      <c r="F1496" s="3"/>
      <c r="G1496" s="3" t="s">
        <v>481</v>
      </c>
      <c r="H1496" s="3" t="s">
        <v>482</v>
      </c>
    </row>
    <row r="1497" spans="1:8" x14ac:dyDescent="0.25">
      <c r="A1497" t="s">
        <v>16</v>
      </c>
      <c r="B1497" t="s">
        <v>1837</v>
      </c>
      <c r="C1497" s="3">
        <v>20392</v>
      </c>
      <c r="D1497" s="305">
        <v>99.845065599999998</v>
      </c>
      <c r="E1497" s="3"/>
      <c r="F1497" s="3"/>
      <c r="G1497" s="3" t="s">
        <v>481</v>
      </c>
      <c r="H1497" s="3" t="s">
        <v>482</v>
      </c>
    </row>
    <row r="1498" spans="1:8" x14ac:dyDescent="0.25">
      <c r="A1498" t="s">
        <v>16</v>
      </c>
      <c r="B1498" t="s">
        <v>1838</v>
      </c>
      <c r="C1498" s="3">
        <v>20394</v>
      </c>
      <c r="D1498" s="305">
        <v>99.9999976</v>
      </c>
      <c r="E1498" s="3"/>
      <c r="F1498" s="3"/>
      <c r="G1498" s="3" t="s">
        <v>481</v>
      </c>
      <c r="H1498" s="3" t="s">
        <v>482</v>
      </c>
    </row>
    <row r="1499" spans="1:8" x14ac:dyDescent="0.25">
      <c r="A1499" t="s">
        <v>16</v>
      </c>
      <c r="B1499" s="315" t="s">
        <v>1839</v>
      </c>
      <c r="C1499" s="3">
        <v>20562</v>
      </c>
      <c r="D1499" s="305">
        <v>90.005894100000006</v>
      </c>
      <c r="E1499" s="3" t="s">
        <v>480</v>
      </c>
      <c r="F1499" s="3"/>
      <c r="G1499" s="3" t="s">
        <v>481</v>
      </c>
      <c r="H1499" s="3" t="s">
        <v>482</v>
      </c>
    </row>
    <row r="1500" spans="1:8" x14ac:dyDescent="0.25">
      <c r="A1500" t="s">
        <v>16</v>
      </c>
      <c r="B1500" t="s">
        <v>1840</v>
      </c>
      <c r="C1500" s="3">
        <v>20395</v>
      </c>
      <c r="D1500" s="305">
        <v>99.674493400000003</v>
      </c>
      <c r="E1500" s="3"/>
      <c r="F1500" s="3"/>
      <c r="G1500" s="3" t="s">
        <v>481</v>
      </c>
      <c r="H1500" s="3" t="s">
        <v>482</v>
      </c>
    </row>
    <row r="1501" spans="1:8" x14ac:dyDescent="0.25">
      <c r="A1501" t="s">
        <v>16</v>
      </c>
      <c r="B1501" s="315" t="s">
        <v>1841</v>
      </c>
      <c r="C1501" s="3">
        <v>20527</v>
      </c>
      <c r="D1501" s="305">
        <v>33.710296700000001</v>
      </c>
      <c r="E1501" s="3" t="s">
        <v>480</v>
      </c>
      <c r="F1501" s="3"/>
      <c r="G1501" s="3" t="s">
        <v>481</v>
      </c>
      <c r="H1501" s="3" t="s">
        <v>482</v>
      </c>
    </row>
    <row r="1502" spans="1:8" x14ac:dyDescent="0.25">
      <c r="A1502" t="s">
        <v>16</v>
      </c>
      <c r="B1502" s="315" t="s">
        <v>1842</v>
      </c>
      <c r="C1502" s="3">
        <v>20538</v>
      </c>
      <c r="D1502" s="3">
        <v>0</v>
      </c>
      <c r="E1502" s="3" t="s">
        <v>480</v>
      </c>
      <c r="F1502" s="3"/>
      <c r="G1502" s="3" t="s">
        <v>481</v>
      </c>
      <c r="H1502" s="3" t="s">
        <v>482</v>
      </c>
    </row>
    <row r="1503" spans="1:8" x14ac:dyDescent="0.25">
      <c r="A1503" t="s">
        <v>16</v>
      </c>
      <c r="B1503" s="316" t="s">
        <v>1843</v>
      </c>
      <c r="C1503" s="3">
        <v>29751</v>
      </c>
      <c r="D1503" s="3">
        <v>0</v>
      </c>
      <c r="E1503" s="3"/>
      <c r="F1503" s="3" t="s">
        <v>480</v>
      </c>
      <c r="G1503" s="3" t="s">
        <v>481</v>
      </c>
      <c r="H1503" s="3" t="s">
        <v>482</v>
      </c>
    </row>
    <row r="1504" spans="1:8" x14ac:dyDescent="0.25">
      <c r="A1504" t="s">
        <v>16</v>
      </c>
      <c r="B1504" t="s">
        <v>1844</v>
      </c>
      <c r="C1504" s="3">
        <v>20399</v>
      </c>
      <c r="D1504" s="3">
        <v>0</v>
      </c>
      <c r="E1504" s="3"/>
      <c r="F1504" s="3"/>
      <c r="G1504" s="3" t="s">
        <v>481</v>
      </c>
      <c r="H1504" s="3" t="s">
        <v>482</v>
      </c>
    </row>
    <row r="1505" spans="1:8" x14ac:dyDescent="0.25">
      <c r="A1505" t="s">
        <v>16</v>
      </c>
      <c r="B1505" t="s">
        <v>1845</v>
      </c>
      <c r="C1505" s="3">
        <v>20396</v>
      </c>
      <c r="D1505" s="3">
        <v>0</v>
      </c>
      <c r="E1505" s="3"/>
      <c r="F1505" s="3"/>
      <c r="G1505" s="3" t="s">
        <v>481</v>
      </c>
      <c r="H1505" s="3" t="s">
        <v>482</v>
      </c>
    </row>
    <row r="1506" spans="1:8" x14ac:dyDescent="0.25">
      <c r="A1506" t="s">
        <v>16</v>
      </c>
      <c r="B1506" t="s">
        <v>1846</v>
      </c>
      <c r="C1506" s="3">
        <v>20554</v>
      </c>
      <c r="D1506" s="305">
        <v>99.645854900000003</v>
      </c>
      <c r="E1506" s="3"/>
      <c r="F1506" s="3"/>
      <c r="G1506" s="3" t="s">
        <v>481</v>
      </c>
      <c r="H1506" s="3" t="s">
        <v>482</v>
      </c>
    </row>
    <row r="1507" spans="1:8" x14ac:dyDescent="0.25">
      <c r="A1507" t="s">
        <v>16</v>
      </c>
      <c r="B1507" t="s">
        <v>1847</v>
      </c>
      <c r="C1507" s="3">
        <v>20557</v>
      </c>
      <c r="D1507" s="305">
        <v>76.039178100000001</v>
      </c>
      <c r="E1507" s="3"/>
      <c r="F1507" s="3"/>
      <c r="G1507" s="3" t="s">
        <v>481</v>
      </c>
      <c r="H1507" s="3" t="s">
        <v>482</v>
      </c>
    </row>
    <row r="1508" spans="1:8" x14ac:dyDescent="0.25">
      <c r="A1508" t="s">
        <v>16</v>
      </c>
      <c r="B1508" t="s">
        <v>1848</v>
      </c>
      <c r="C1508" s="3">
        <v>20531</v>
      </c>
      <c r="D1508" s="3">
        <v>0</v>
      </c>
      <c r="E1508" s="3"/>
      <c r="F1508" s="3"/>
      <c r="G1508" s="3" t="s">
        <v>481</v>
      </c>
      <c r="H1508" s="3" t="s">
        <v>482</v>
      </c>
    </row>
    <row r="1509" spans="1:8" x14ac:dyDescent="0.25">
      <c r="A1509" t="s">
        <v>16</v>
      </c>
      <c r="B1509" t="s">
        <v>1849</v>
      </c>
      <c r="C1509" s="3">
        <v>20393</v>
      </c>
      <c r="D1509" s="305">
        <v>93.325601199999994</v>
      </c>
      <c r="E1509" s="3"/>
      <c r="F1509" s="3"/>
      <c r="G1509" s="3" t="s">
        <v>481</v>
      </c>
      <c r="H1509" s="3" t="s">
        <v>482</v>
      </c>
    </row>
    <row r="1510" spans="1:8" x14ac:dyDescent="0.25">
      <c r="A1510" t="s">
        <v>16</v>
      </c>
      <c r="B1510" t="s">
        <v>1850</v>
      </c>
      <c r="C1510" s="3">
        <v>20570</v>
      </c>
      <c r="D1510" s="305">
        <v>23.7253708</v>
      </c>
      <c r="E1510" s="3"/>
      <c r="F1510" s="3"/>
      <c r="G1510" s="3" t="s">
        <v>481</v>
      </c>
      <c r="H1510" s="3" t="s">
        <v>482</v>
      </c>
    </row>
    <row r="1511" spans="1:8" x14ac:dyDescent="0.25">
      <c r="A1511" t="s">
        <v>16</v>
      </c>
      <c r="B1511" t="s">
        <v>1851</v>
      </c>
      <c r="C1511" s="3">
        <v>20549</v>
      </c>
      <c r="D1511" s="3">
        <v>0</v>
      </c>
      <c r="E1511" s="3"/>
      <c r="F1511" s="3"/>
      <c r="G1511" s="3" t="s">
        <v>481</v>
      </c>
      <c r="H1511" s="3" t="s">
        <v>482</v>
      </c>
    </row>
    <row r="1512" spans="1:8" x14ac:dyDescent="0.25">
      <c r="A1512" t="s">
        <v>16</v>
      </c>
      <c r="B1512" t="s">
        <v>1852</v>
      </c>
      <c r="C1512" s="3">
        <v>20561</v>
      </c>
      <c r="D1512" s="305">
        <v>57.809486300000003</v>
      </c>
      <c r="E1512" s="3"/>
      <c r="F1512" s="3"/>
      <c r="G1512" s="3" t="s">
        <v>481</v>
      </c>
      <c r="H1512" s="3" t="s">
        <v>482</v>
      </c>
    </row>
    <row r="1513" spans="1:8" x14ac:dyDescent="0.25">
      <c r="A1513" t="s">
        <v>16</v>
      </c>
      <c r="B1513" t="s">
        <v>1853</v>
      </c>
      <c r="C1513" s="3">
        <v>20560</v>
      </c>
      <c r="D1513" s="305">
        <v>93.992874099999995</v>
      </c>
      <c r="E1513" s="3"/>
      <c r="F1513" s="3"/>
      <c r="G1513" s="3" t="s">
        <v>481</v>
      </c>
      <c r="H1513" s="3" t="s">
        <v>482</v>
      </c>
    </row>
    <row r="1514" spans="1:8" x14ac:dyDescent="0.25">
      <c r="A1514" t="s">
        <v>16</v>
      </c>
      <c r="B1514" t="s">
        <v>1854</v>
      </c>
      <c r="C1514" s="3">
        <v>20551</v>
      </c>
      <c r="D1514" s="305">
        <v>99.307096400000006</v>
      </c>
      <c r="E1514" s="3"/>
      <c r="F1514" s="3"/>
      <c r="G1514" s="3" t="s">
        <v>481</v>
      </c>
      <c r="H1514" s="3" t="s">
        <v>482</v>
      </c>
    </row>
    <row r="1515" spans="1:8" x14ac:dyDescent="0.25">
      <c r="A1515" t="s">
        <v>16</v>
      </c>
      <c r="B1515" t="s">
        <v>1855</v>
      </c>
      <c r="C1515" s="3">
        <v>20534</v>
      </c>
      <c r="D1515" s="305">
        <v>1.7572181</v>
      </c>
      <c r="E1515" s="3"/>
      <c r="F1515" s="3"/>
      <c r="G1515" s="3" t="s">
        <v>481</v>
      </c>
      <c r="H1515" s="3" t="s">
        <v>482</v>
      </c>
    </row>
    <row r="1516" spans="1:8" x14ac:dyDescent="0.25">
      <c r="A1516" t="s">
        <v>16</v>
      </c>
      <c r="B1516" t="s">
        <v>1856</v>
      </c>
      <c r="C1516" s="3">
        <v>20555</v>
      </c>
      <c r="D1516" s="305">
        <v>99.849108799999996</v>
      </c>
      <c r="E1516" s="3"/>
      <c r="F1516" s="3"/>
      <c r="G1516" s="3" t="s">
        <v>481</v>
      </c>
      <c r="H1516" s="3" t="s">
        <v>482</v>
      </c>
    </row>
    <row r="1517" spans="1:8" x14ac:dyDescent="0.25">
      <c r="A1517" t="s">
        <v>17</v>
      </c>
      <c r="B1517" s="316" t="s">
        <v>1857</v>
      </c>
      <c r="C1517" s="3">
        <v>29752</v>
      </c>
      <c r="D1517" s="3">
        <v>0</v>
      </c>
      <c r="E1517" s="3"/>
      <c r="F1517" s="3" t="s">
        <v>480</v>
      </c>
      <c r="G1517" s="3" t="s">
        <v>481</v>
      </c>
      <c r="H1517" s="3" t="s">
        <v>482</v>
      </c>
    </row>
    <row r="1518" spans="1:8" x14ac:dyDescent="0.25">
      <c r="A1518" t="s">
        <v>17</v>
      </c>
      <c r="B1518" s="316" t="s">
        <v>1858</v>
      </c>
      <c r="C1518" s="3">
        <v>29849</v>
      </c>
      <c r="D1518" s="305">
        <v>85.053447700000007</v>
      </c>
      <c r="E1518" s="3"/>
      <c r="F1518" s="3" t="s">
        <v>480</v>
      </c>
      <c r="G1518" s="3" t="s">
        <v>481</v>
      </c>
      <c r="H1518" s="3" t="s">
        <v>482</v>
      </c>
    </row>
    <row r="1519" spans="1:8" x14ac:dyDescent="0.25">
      <c r="A1519" t="s">
        <v>17</v>
      </c>
      <c r="B1519" s="316" t="s">
        <v>1859</v>
      </c>
      <c r="C1519" s="3">
        <v>29753</v>
      </c>
      <c r="D1519" s="305">
        <v>1.5954238999999999</v>
      </c>
      <c r="E1519" s="3"/>
      <c r="F1519" s="3" t="s">
        <v>480</v>
      </c>
      <c r="G1519" s="3" t="s">
        <v>481</v>
      </c>
      <c r="H1519" s="3" t="s">
        <v>482</v>
      </c>
    </row>
    <row r="1520" spans="1:8" x14ac:dyDescent="0.25">
      <c r="A1520" t="s">
        <v>17</v>
      </c>
      <c r="B1520" t="s">
        <v>1860</v>
      </c>
      <c r="C1520" s="3">
        <v>29754</v>
      </c>
      <c r="D1520" s="3">
        <v>0</v>
      </c>
      <c r="E1520" s="3"/>
      <c r="F1520" s="3"/>
      <c r="G1520" s="3" t="s">
        <v>481</v>
      </c>
      <c r="H1520" s="3" t="s">
        <v>482</v>
      </c>
    </row>
    <row r="1521" spans="1:8" x14ac:dyDescent="0.25">
      <c r="A1521" t="s">
        <v>17</v>
      </c>
      <c r="B1521" t="s">
        <v>1861</v>
      </c>
      <c r="C1521" s="3">
        <v>14682</v>
      </c>
      <c r="D1521" s="305">
        <v>3.3399999999999999E-5</v>
      </c>
      <c r="E1521" s="3"/>
      <c r="F1521" s="3"/>
      <c r="G1521" s="3" t="s">
        <v>481</v>
      </c>
      <c r="H1521" s="3" t="s">
        <v>482</v>
      </c>
    </row>
    <row r="1522" spans="1:8" x14ac:dyDescent="0.25">
      <c r="A1522" t="s">
        <v>17</v>
      </c>
      <c r="B1522" t="s">
        <v>1862</v>
      </c>
      <c r="C1522" s="3">
        <v>25196</v>
      </c>
      <c r="D1522" s="305">
        <v>21.143993900000002</v>
      </c>
      <c r="E1522" s="3"/>
      <c r="F1522" s="3"/>
      <c r="G1522" s="3" t="s">
        <v>481</v>
      </c>
      <c r="H1522" s="3" t="s">
        <v>482</v>
      </c>
    </row>
    <row r="1523" spans="1:8" x14ac:dyDescent="0.25">
      <c r="A1523" t="s">
        <v>17</v>
      </c>
      <c r="B1523" t="s">
        <v>1863</v>
      </c>
      <c r="C1523" s="3">
        <v>24462</v>
      </c>
      <c r="D1523" s="305">
        <v>59.861780099999997</v>
      </c>
      <c r="E1523" s="3"/>
      <c r="F1523" s="3"/>
      <c r="G1523" s="3" t="s">
        <v>481</v>
      </c>
      <c r="H1523" s="3" t="s">
        <v>482</v>
      </c>
    </row>
    <row r="1524" spans="1:8" x14ac:dyDescent="0.25">
      <c r="A1524" t="s">
        <v>17</v>
      </c>
      <c r="B1524" s="316" t="s">
        <v>1864</v>
      </c>
      <c r="C1524" s="3">
        <v>25197</v>
      </c>
      <c r="D1524" s="3">
        <v>100</v>
      </c>
      <c r="E1524" s="3"/>
      <c r="F1524" s="3" t="s">
        <v>480</v>
      </c>
      <c r="G1524" s="3" t="s">
        <v>481</v>
      </c>
      <c r="H1524" s="3" t="s">
        <v>482</v>
      </c>
    </row>
    <row r="1525" spans="1:8" x14ac:dyDescent="0.25">
      <c r="A1525" t="s">
        <v>17</v>
      </c>
      <c r="B1525" s="316" t="s">
        <v>1865</v>
      </c>
      <c r="C1525" s="3">
        <v>25198</v>
      </c>
      <c r="D1525" s="3">
        <v>0</v>
      </c>
      <c r="E1525" s="3"/>
      <c r="F1525" s="3" t="s">
        <v>480</v>
      </c>
      <c r="G1525" s="3" t="s">
        <v>481</v>
      </c>
      <c r="H1525" s="3" t="s">
        <v>482</v>
      </c>
    </row>
    <row r="1526" spans="1:8" x14ac:dyDescent="0.25">
      <c r="A1526" t="s">
        <v>17</v>
      </c>
      <c r="B1526" t="s">
        <v>1866</v>
      </c>
      <c r="C1526" s="3">
        <v>14905</v>
      </c>
      <c r="D1526" s="305">
        <v>12.6628735</v>
      </c>
      <c r="E1526" s="3"/>
      <c r="F1526" s="3"/>
      <c r="G1526" s="3" t="s">
        <v>481</v>
      </c>
      <c r="H1526" s="3" t="s">
        <v>482</v>
      </c>
    </row>
    <row r="1527" spans="1:8" x14ac:dyDescent="0.25">
      <c r="A1527" t="s">
        <v>17</v>
      </c>
      <c r="B1527" t="s">
        <v>1867</v>
      </c>
      <c r="C1527" s="3">
        <v>14785</v>
      </c>
      <c r="D1527" s="3">
        <v>0</v>
      </c>
      <c r="E1527" s="3"/>
      <c r="F1527" s="3"/>
      <c r="G1527" s="3" t="s">
        <v>481</v>
      </c>
      <c r="H1527" s="3" t="s">
        <v>482</v>
      </c>
    </row>
    <row r="1528" spans="1:8" x14ac:dyDescent="0.25">
      <c r="A1528" t="s">
        <v>17</v>
      </c>
      <c r="B1528" t="s">
        <v>1868</v>
      </c>
      <c r="C1528" s="3">
        <v>14869</v>
      </c>
      <c r="D1528" s="305">
        <v>45.857437500000003</v>
      </c>
      <c r="E1528" s="3"/>
      <c r="F1528" s="3"/>
      <c r="G1528" s="3" t="s">
        <v>481</v>
      </c>
      <c r="H1528" s="3" t="s">
        <v>482</v>
      </c>
    </row>
    <row r="1529" spans="1:8" x14ac:dyDescent="0.25">
      <c r="A1529" t="s">
        <v>17</v>
      </c>
      <c r="B1529" t="s">
        <v>1869</v>
      </c>
      <c r="C1529" s="3">
        <v>14698</v>
      </c>
      <c r="D1529" s="305">
        <v>25.1085061</v>
      </c>
      <c r="E1529" s="3"/>
      <c r="F1529" s="3"/>
      <c r="G1529" s="3" t="s">
        <v>481</v>
      </c>
      <c r="H1529" s="3" t="s">
        <v>482</v>
      </c>
    </row>
    <row r="1530" spans="1:8" x14ac:dyDescent="0.25">
      <c r="A1530" t="s">
        <v>17</v>
      </c>
      <c r="B1530" t="s">
        <v>1870</v>
      </c>
      <c r="C1530" s="3">
        <v>24465</v>
      </c>
      <c r="D1530" s="3">
        <v>0</v>
      </c>
      <c r="E1530" s="3"/>
      <c r="F1530" s="3"/>
      <c r="G1530" s="3" t="s">
        <v>481</v>
      </c>
      <c r="H1530" s="3" t="s">
        <v>482</v>
      </c>
    </row>
    <row r="1531" spans="1:8" x14ac:dyDescent="0.25">
      <c r="A1531" t="s">
        <v>17</v>
      </c>
      <c r="B1531" t="s">
        <v>1871</v>
      </c>
      <c r="C1531" s="3">
        <v>14725</v>
      </c>
      <c r="D1531" s="3">
        <v>100</v>
      </c>
      <c r="E1531" s="3"/>
      <c r="F1531" s="3"/>
      <c r="G1531" s="3" t="s">
        <v>481</v>
      </c>
      <c r="H1531" s="3" t="s">
        <v>482</v>
      </c>
    </row>
    <row r="1532" spans="1:8" x14ac:dyDescent="0.25">
      <c r="A1532" t="s">
        <v>17</v>
      </c>
      <c r="B1532" s="316" t="s">
        <v>1872</v>
      </c>
      <c r="C1532" s="3">
        <v>26755</v>
      </c>
      <c r="D1532" s="305">
        <v>0.1606177</v>
      </c>
      <c r="E1532" s="3"/>
      <c r="F1532" s="3" t="s">
        <v>480</v>
      </c>
      <c r="G1532" s="3" t="s">
        <v>481</v>
      </c>
      <c r="H1532" s="3" t="s">
        <v>482</v>
      </c>
    </row>
    <row r="1533" spans="1:8" x14ac:dyDescent="0.25">
      <c r="A1533" t="s">
        <v>17</v>
      </c>
      <c r="B1533" t="s">
        <v>1873</v>
      </c>
      <c r="C1533" s="3">
        <v>14915</v>
      </c>
      <c r="D1533" s="305">
        <v>4.76</v>
      </c>
      <c r="E1533" s="3"/>
      <c r="F1533" s="3"/>
      <c r="G1533" s="3" t="s">
        <v>481</v>
      </c>
      <c r="H1533" s="3" t="s">
        <v>482</v>
      </c>
    </row>
    <row r="1534" spans="1:8" x14ac:dyDescent="0.25">
      <c r="A1534" t="s">
        <v>17</v>
      </c>
      <c r="B1534" t="s">
        <v>1874</v>
      </c>
      <c r="C1534" s="3">
        <v>14772</v>
      </c>
      <c r="D1534" s="3">
        <v>0</v>
      </c>
      <c r="E1534" s="3"/>
      <c r="F1534" s="3"/>
      <c r="G1534" s="3" t="s">
        <v>481</v>
      </c>
      <c r="H1534" s="3" t="s">
        <v>482</v>
      </c>
    </row>
    <row r="1535" spans="1:8" x14ac:dyDescent="0.25">
      <c r="A1535" t="s">
        <v>17</v>
      </c>
      <c r="B1535" t="s">
        <v>1875</v>
      </c>
      <c r="C1535" s="3">
        <v>14786</v>
      </c>
      <c r="D1535" s="305">
        <v>31.726853699999999</v>
      </c>
      <c r="E1535" s="3"/>
      <c r="F1535" s="3"/>
      <c r="G1535" s="3" t="s">
        <v>481</v>
      </c>
      <c r="H1535" s="3" t="s">
        <v>482</v>
      </c>
    </row>
    <row r="1536" spans="1:8" x14ac:dyDescent="0.25">
      <c r="A1536" t="s">
        <v>17</v>
      </c>
      <c r="B1536" t="s">
        <v>1876</v>
      </c>
      <c r="C1536" s="3">
        <v>14910</v>
      </c>
      <c r="D1536" s="305">
        <v>26.2261767</v>
      </c>
      <c r="E1536" s="3"/>
      <c r="F1536" s="3"/>
      <c r="G1536" s="3" t="s">
        <v>481</v>
      </c>
      <c r="H1536" s="3" t="s">
        <v>482</v>
      </c>
    </row>
    <row r="1537" spans="1:8" x14ac:dyDescent="0.25">
      <c r="A1537" t="s">
        <v>17</v>
      </c>
      <c r="B1537" t="s">
        <v>1877</v>
      </c>
      <c r="C1537" s="3">
        <v>29755</v>
      </c>
      <c r="D1537" s="3">
        <v>0</v>
      </c>
      <c r="E1537" s="3"/>
      <c r="F1537" s="3"/>
      <c r="G1537" s="3" t="s">
        <v>481</v>
      </c>
      <c r="H1537" s="3" t="s">
        <v>482</v>
      </c>
    </row>
    <row r="1538" spans="1:8" x14ac:dyDescent="0.25">
      <c r="A1538" t="s">
        <v>17</v>
      </c>
      <c r="B1538" s="316" t="s">
        <v>1878</v>
      </c>
      <c r="C1538" s="3">
        <v>14916</v>
      </c>
      <c r="D1538" s="3">
        <v>0</v>
      </c>
      <c r="E1538" s="3"/>
      <c r="F1538" s="3" t="s">
        <v>480</v>
      </c>
      <c r="G1538" s="3" t="s">
        <v>481</v>
      </c>
      <c r="H1538" s="3" t="s">
        <v>482</v>
      </c>
    </row>
    <row r="1539" spans="1:8" x14ac:dyDescent="0.25">
      <c r="A1539" t="s">
        <v>17</v>
      </c>
      <c r="B1539" t="s">
        <v>1879</v>
      </c>
      <c r="C1539" s="3">
        <v>29850</v>
      </c>
      <c r="D1539" s="3">
        <v>0</v>
      </c>
      <c r="E1539" s="3"/>
      <c r="F1539" s="3"/>
      <c r="G1539" s="3" t="s">
        <v>481</v>
      </c>
      <c r="H1539" s="3" t="s">
        <v>482</v>
      </c>
    </row>
    <row r="1540" spans="1:8" x14ac:dyDescent="0.25">
      <c r="A1540" t="s">
        <v>17</v>
      </c>
      <c r="B1540" t="s">
        <v>1880</v>
      </c>
      <c r="C1540" s="3">
        <v>29851</v>
      </c>
      <c r="D1540" s="3">
        <v>0</v>
      </c>
      <c r="E1540" s="3"/>
      <c r="F1540" s="3"/>
      <c r="G1540" s="3" t="s">
        <v>481</v>
      </c>
      <c r="H1540" s="3" t="s">
        <v>482</v>
      </c>
    </row>
    <row r="1541" spans="1:8" x14ac:dyDescent="0.25">
      <c r="A1541" t="s">
        <v>17</v>
      </c>
      <c r="B1541" t="s">
        <v>1881</v>
      </c>
      <c r="C1541" s="3">
        <v>14735</v>
      </c>
      <c r="D1541" s="305">
        <v>42.819347999999998</v>
      </c>
      <c r="E1541" s="3"/>
      <c r="F1541" s="3"/>
      <c r="G1541" s="3" t="s">
        <v>481</v>
      </c>
      <c r="H1541" s="3" t="s">
        <v>482</v>
      </c>
    </row>
    <row r="1542" spans="1:8" x14ac:dyDescent="0.25">
      <c r="A1542" t="s">
        <v>17</v>
      </c>
      <c r="B1542" t="s">
        <v>1882</v>
      </c>
      <c r="C1542" s="3">
        <v>14887</v>
      </c>
      <c r="D1542" s="3">
        <v>0</v>
      </c>
      <c r="E1542" s="3"/>
      <c r="F1542" s="3"/>
      <c r="G1542" s="3" t="s">
        <v>481</v>
      </c>
      <c r="H1542" s="3" t="s">
        <v>482</v>
      </c>
    </row>
    <row r="1543" spans="1:8" x14ac:dyDescent="0.25">
      <c r="A1543" t="s">
        <v>17</v>
      </c>
      <c r="B1543" t="s">
        <v>1883</v>
      </c>
      <c r="C1543" s="3">
        <v>14770</v>
      </c>
      <c r="D1543" s="3">
        <v>0</v>
      </c>
      <c r="E1543" s="3"/>
      <c r="F1543" s="3"/>
      <c r="G1543" s="3" t="s">
        <v>481</v>
      </c>
      <c r="H1543" s="3" t="s">
        <v>482</v>
      </c>
    </row>
    <row r="1544" spans="1:8" x14ac:dyDescent="0.25">
      <c r="A1544" t="s">
        <v>17</v>
      </c>
      <c r="B1544" t="s">
        <v>1884</v>
      </c>
      <c r="C1544" s="3">
        <v>14886</v>
      </c>
      <c r="D1544" s="3">
        <v>0</v>
      </c>
      <c r="E1544" s="3"/>
      <c r="F1544" s="3"/>
      <c r="G1544" s="3" t="s">
        <v>481</v>
      </c>
      <c r="H1544" s="3" t="s">
        <v>482</v>
      </c>
    </row>
    <row r="1545" spans="1:8" x14ac:dyDescent="0.25">
      <c r="A1545" t="s">
        <v>17</v>
      </c>
      <c r="B1545" t="s">
        <v>1885</v>
      </c>
      <c r="C1545" s="3">
        <v>14767</v>
      </c>
      <c r="D1545" s="3">
        <v>0</v>
      </c>
      <c r="E1545" s="3"/>
      <c r="F1545" s="3"/>
      <c r="G1545" s="3" t="s">
        <v>481</v>
      </c>
      <c r="H1545" s="3" t="s">
        <v>482</v>
      </c>
    </row>
    <row r="1546" spans="1:8" x14ac:dyDescent="0.25">
      <c r="A1546" t="s">
        <v>17</v>
      </c>
      <c r="B1546" t="s">
        <v>1886</v>
      </c>
      <c r="C1546" s="3">
        <v>14892</v>
      </c>
      <c r="D1546" s="305">
        <v>92.282173599999993</v>
      </c>
      <c r="E1546" s="3"/>
      <c r="F1546" s="3"/>
      <c r="G1546" s="3" t="s">
        <v>481</v>
      </c>
      <c r="H1546" s="3" t="s">
        <v>482</v>
      </c>
    </row>
    <row r="1547" spans="1:8" x14ac:dyDescent="0.25">
      <c r="A1547" t="s">
        <v>17</v>
      </c>
      <c r="B1547" t="s">
        <v>1887</v>
      </c>
      <c r="C1547" s="3">
        <v>14883</v>
      </c>
      <c r="D1547" s="305">
        <v>0.25529020000000002</v>
      </c>
      <c r="E1547" s="3"/>
      <c r="F1547" s="3"/>
      <c r="G1547" s="3" t="s">
        <v>481</v>
      </c>
      <c r="H1547" s="3" t="s">
        <v>482</v>
      </c>
    </row>
    <row r="1548" spans="1:8" x14ac:dyDescent="0.25">
      <c r="A1548" t="s">
        <v>17</v>
      </c>
      <c r="B1548" t="s">
        <v>1888</v>
      </c>
      <c r="C1548" s="3">
        <v>14807</v>
      </c>
      <c r="D1548" s="3">
        <v>0</v>
      </c>
      <c r="E1548" s="3"/>
      <c r="F1548" s="3"/>
      <c r="G1548" s="3" t="s">
        <v>481</v>
      </c>
      <c r="H1548" s="3" t="s">
        <v>482</v>
      </c>
    </row>
    <row r="1549" spans="1:8" x14ac:dyDescent="0.25">
      <c r="A1549" t="s">
        <v>17</v>
      </c>
      <c r="B1549" s="316" t="s">
        <v>1889</v>
      </c>
      <c r="C1549" s="3">
        <v>24464</v>
      </c>
      <c r="D1549" s="3">
        <v>0</v>
      </c>
      <c r="E1549" s="3"/>
      <c r="F1549" s="3" t="s">
        <v>480</v>
      </c>
      <c r="G1549" s="3" t="s">
        <v>481</v>
      </c>
      <c r="H1549" s="3" t="s">
        <v>482</v>
      </c>
    </row>
    <row r="1550" spans="1:8" x14ac:dyDescent="0.25">
      <c r="A1550" t="s">
        <v>17</v>
      </c>
      <c r="B1550" t="s">
        <v>848</v>
      </c>
      <c r="C1550" s="3">
        <v>14826</v>
      </c>
      <c r="D1550" s="3">
        <v>0</v>
      </c>
      <c r="E1550" s="3"/>
      <c r="F1550" s="3"/>
      <c r="G1550" s="3" t="s">
        <v>481</v>
      </c>
      <c r="H1550" s="3" t="s">
        <v>482</v>
      </c>
    </row>
    <row r="1551" spans="1:8" x14ac:dyDescent="0.25">
      <c r="A1551" t="s">
        <v>17</v>
      </c>
      <c r="B1551" s="316" t="s">
        <v>1890</v>
      </c>
      <c r="C1551" s="3">
        <v>26758</v>
      </c>
      <c r="D1551" s="3">
        <v>0</v>
      </c>
      <c r="E1551" s="3"/>
      <c r="F1551" s="3" t="s">
        <v>480</v>
      </c>
      <c r="G1551" s="3" t="s">
        <v>481</v>
      </c>
      <c r="H1551" s="3" t="s">
        <v>482</v>
      </c>
    </row>
    <row r="1552" spans="1:8" x14ac:dyDescent="0.25">
      <c r="A1552" t="s">
        <v>17</v>
      </c>
      <c r="B1552" s="316" t="s">
        <v>1891</v>
      </c>
      <c r="C1552" s="3">
        <v>29756</v>
      </c>
      <c r="D1552" s="3">
        <v>0</v>
      </c>
      <c r="E1552" s="3"/>
      <c r="F1552" s="3" t="s">
        <v>480</v>
      </c>
      <c r="G1552" s="3" t="s">
        <v>481</v>
      </c>
      <c r="H1552" s="3" t="s">
        <v>482</v>
      </c>
    </row>
    <row r="1553" spans="1:8" x14ac:dyDescent="0.25">
      <c r="A1553" t="s">
        <v>17</v>
      </c>
      <c r="B1553" t="s">
        <v>1892</v>
      </c>
      <c r="C1553" s="3">
        <v>24591</v>
      </c>
      <c r="D1553" s="305">
        <v>54.530204099999999</v>
      </c>
      <c r="E1553" s="3"/>
      <c r="F1553" s="3"/>
      <c r="G1553" s="3" t="s">
        <v>481</v>
      </c>
      <c r="H1553" s="3" t="s">
        <v>482</v>
      </c>
    </row>
    <row r="1554" spans="1:8" x14ac:dyDescent="0.25">
      <c r="A1554" t="s">
        <v>17</v>
      </c>
      <c r="B1554" s="316" t="s">
        <v>1893</v>
      </c>
      <c r="C1554" s="3">
        <v>14733</v>
      </c>
      <c r="D1554" s="305">
        <v>2.1349646</v>
      </c>
      <c r="E1554" s="3"/>
      <c r="F1554" s="3" t="s">
        <v>480</v>
      </c>
      <c r="G1554" s="3" t="s">
        <v>481</v>
      </c>
      <c r="H1554" s="3" t="s">
        <v>482</v>
      </c>
    </row>
    <row r="1555" spans="1:8" x14ac:dyDescent="0.25">
      <c r="A1555" t="s">
        <v>17</v>
      </c>
      <c r="B1555" s="316" t="s">
        <v>1533</v>
      </c>
      <c r="C1555" s="3">
        <v>14832</v>
      </c>
      <c r="D1555" s="305">
        <v>35.358186799999999</v>
      </c>
      <c r="E1555" s="3"/>
      <c r="F1555" s="3" t="s">
        <v>480</v>
      </c>
      <c r="G1555" s="3" t="s">
        <v>481</v>
      </c>
      <c r="H1555" s="3" t="s">
        <v>482</v>
      </c>
    </row>
    <row r="1556" spans="1:8" x14ac:dyDescent="0.25">
      <c r="A1556" t="s">
        <v>17</v>
      </c>
      <c r="B1556" t="s">
        <v>1894</v>
      </c>
      <c r="C1556" s="3">
        <v>25154</v>
      </c>
      <c r="D1556" s="305">
        <v>86.161104899999998</v>
      </c>
      <c r="E1556" s="3"/>
      <c r="F1556" s="3"/>
      <c r="G1556" s="3" t="s">
        <v>481</v>
      </c>
      <c r="H1556" s="3" t="s">
        <v>482</v>
      </c>
    </row>
    <row r="1557" spans="1:8" x14ac:dyDescent="0.25">
      <c r="A1557" t="s">
        <v>17</v>
      </c>
      <c r="B1557" t="s">
        <v>1895</v>
      </c>
      <c r="C1557" s="3">
        <v>14724</v>
      </c>
      <c r="D1557" s="305">
        <v>30.857581799999998</v>
      </c>
      <c r="E1557" s="3"/>
      <c r="F1557" s="3"/>
      <c r="G1557" s="3" t="s">
        <v>481</v>
      </c>
      <c r="H1557" s="3" t="s">
        <v>482</v>
      </c>
    </row>
    <row r="1558" spans="1:8" x14ac:dyDescent="0.25">
      <c r="A1558" t="s">
        <v>17</v>
      </c>
      <c r="B1558" s="316" t="s">
        <v>1896</v>
      </c>
      <c r="C1558" s="3">
        <v>14852</v>
      </c>
      <c r="D1558" s="305">
        <v>97.543573499999994</v>
      </c>
      <c r="E1558" s="3"/>
      <c r="F1558" s="3" t="s">
        <v>480</v>
      </c>
      <c r="G1558" s="3" t="s">
        <v>481</v>
      </c>
      <c r="H1558" s="3" t="s">
        <v>482</v>
      </c>
    </row>
    <row r="1559" spans="1:8" x14ac:dyDescent="0.25">
      <c r="A1559" t="s">
        <v>17</v>
      </c>
      <c r="B1559" s="316" t="s">
        <v>1897</v>
      </c>
      <c r="C1559" s="3">
        <v>26759</v>
      </c>
      <c r="D1559" s="305">
        <v>9.6345288999999994</v>
      </c>
      <c r="E1559" s="3"/>
      <c r="F1559" s="3" t="s">
        <v>480</v>
      </c>
      <c r="G1559" s="3" t="s">
        <v>481</v>
      </c>
      <c r="H1559" s="3" t="s">
        <v>482</v>
      </c>
    </row>
    <row r="1560" spans="1:8" x14ac:dyDescent="0.25">
      <c r="A1560" t="s">
        <v>17</v>
      </c>
      <c r="B1560" t="s">
        <v>1898</v>
      </c>
      <c r="C1560" s="3">
        <v>24027</v>
      </c>
      <c r="D1560" s="305">
        <v>99.999770400000003</v>
      </c>
      <c r="E1560" s="3"/>
      <c r="F1560" s="3"/>
      <c r="G1560" s="3" t="s">
        <v>481</v>
      </c>
      <c r="H1560" s="3" t="s">
        <v>482</v>
      </c>
    </row>
    <row r="1561" spans="1:8" x14ac:dyDescent="0.25">
      <c r="A1561" t="s">
        <v>17</v>
      </c>
      <c r="B1561" t="s">
        <v>1899</v>
      </c>
      <c r="C1561" s="3">
        <v>14731</v>
      </c>
      <c r="D1561" s="305">
        <v>99.4</v>
      </c>
      <c r="E1561" s="3"/>
      <c r="F1561" s="3"/>
      <c r="G1561" s="3" t="s">
        <v>481</v>
      </c>
      <c r="H1561" s="3" t="s">
        <v>482</v>
      </c>
    </row>
    <row r="1562" spans="1:8" x14ac:dyDescent="0.25">
      <c r="A1562" t="s">
        <v>17</v>
      </c>
      <c r="B1562" t="s">
        <v>1900</v>
      </c>
      <c r="C1562" s="3">
        <v>14702</v>
      </c>
      <c r="D1562" s="305">
        <v>36.133350299999996</v>
      </c>
      <c r="E1562" s="3"/>
      <c r="F1562" s="3"/>
      <c r="G1562" s="3" t="s">
        <v>481</v>
      </c>
      <c r="H1562" s="3" t="s">
        <v>482</v>
      </c>
    </row>
    <row r="1563" spans="1:8" x14ac:dyDescent="0.25">
      <c r="A1563" t="s">
        <v>17</v>
      </c>
      <c r="B1563" s="316" t="s">
        <v>1901</v>
      </c>
      <c r="C1563" s="3">
        <v>14919</v>
      </c>
      <c r="D1563" s="305">
        <v>50.2470651</v>
      </c>
      <c r="E1563" s="3"/>
      <c r="F1563" s="3" t="s">
        <v>480</v>
      </c>
      <c r="G1563" s="3" t="s">
        <v>481</v>
      </c>
      <c r="H1563" s="3" t="s">
        <v>482</v>
      </c>
    </row>
    <row r="1564" spans="1:8" x14ac:dyDescent="0.25">
      <c r="A1564" t="s">
        <v>17</v>
      </c>
      <c r="B1564" t="s">
        <v>1902</v>
      </c>
      <c r="C1564" s="3">
        <v>14775</v>
      </c>
      <c r="D1564" s="3">
        <v>0</v>
      </c>
      <c r="E1564" s="3"/>
      <c r="F1564" s="3"/>
      <c r="G1564" s="3" t="s">
        <v>481</v>
      </c>
      <c r="H1564" s="3" t="s">
        <v>482</v>
      </c>
    </row>
    <row r="1565" spans="1:8" x14ac:dyDescent="0.25">
      <c r="A1565" t="s">
        <v>17</v>
      </c>
      <c r="B1565" s="316" t="s">
        <v>1903</v>
      </c>
      <c r="C1565" s="3">
        <v>14897</v>
      </c>
      <c r="D1565" s="305">
        <v>60.141747199999998</v>
      </c>
      <c r="E1565" s="3"/>
      <c r="F1565" s="3" t="s">
        <v>480</v>
      </c>
      <c r="G1565" s="3" t="s">
        <v>481</v>
      </c>
      <c r="H1565" s="3" t="s">
        <v>482</v>
      </c>
    </row>
    <row r="1566" spans="1:8" x14ac:dyDescent="0.25">
      <c r="A1566" t="s">
        <v>17</v>
      </c>
      <c r="B1566" s="316" t="s">
        <v>1904</v>
      </c>
      <c r="C1566" s="3">
        <v>29757</v>
      </c>
      <c r="D1566" s="3">
        <v>0</v>
      </c>
      <c r="E1566" s="3"/>
      <c r="F1566" s="3" t="s">
        <v>480</v>
      </c>
      <c r="G1566" s="3" t="s">
        <v>481</v>
      </c>
      <c r="H1566" s="3" t="s">
        <v>482</v>
      </c>
    </row>
    <row r="1567" spans="1:8" x14ac:dyDescent="0.25">
      <c r="A1567" t="s">
        <v>17</v>
      </c>
      <c r="B1567" t="s">
        <v>1905</v>
      </c>
      <c r="C1567" s="3">
        <v>24458</v>
      </c>
      <c r="D1567" s="3">
        <v>0</v>
      </c>
      <c r="E1567" s="3"/>
      <c r="F1567" s="3"/>
      <c r="G1567" s="3" t="s">
        <v>481</v>
      </c>
      <c r="H1567" s="3" t="s">
        <v>482</v>
      </c>
    </row>
    <row r="1568" spans="1:8" x14ac:dyDescent="0.25">
      <c r="A1568" t="s">
        <v>17</v>
      </c>
      <c r="B1568" t="s">
        <v>1906</v>
      </c>
      <c r="C1568" s="3">
        <v>24589</v>
      </c>
      <c r="D1568" s="3">
        <v>0</v>
      </c>
      <c r="E1568" s="3"/>
      <c r="F1568" s="3"/>
      <c r="G1568" s="3" t="s">
        <v>481</v>
      </c>
      <c r="H1568" s="3" t="s">
        <v>482</v>
      </c>
    </row>
    <row r="1569" spans="1:8" x14ac:dyDescent="0.25">
      <c r="A1569" t="s">
        <v>17</v>
      </c>
      <c r="B1569" t="s">
        <v>1907</v>
      </c>
      <c r="C1569" s="3">
        <v>14787</v>
      </c>
      <c r="D1569" s="3">
        <v>0</v>
      </c>
      <c r="E1569" s="3"/>
      <c r="F1569" s="3"/>
      <c r="G1569" s="3" t="s">
        <v>481</v>
      </c>
      <c r="H1569" s="3" t="s">
        <v>482</v>
      </c>
    </row>
    <row r="1570" spans="1:8" x14ac:dyDescent="0.25">
      <c r="A1570" t="s">
        <v>17</v>
      </c>
      <c r="B1570" s="316" t="s">
        <v>1908</v>
      </c>
      <c r="C1570" s="3">
        <v>14806</v>
      </c>
      <c r="D1570" s="305">
        <v>13.8096882</v>
      </c>
      <c r="E1570" s="3"/>
      <c r="F1570" s="3" t="s">
        <v>480</v>
      </c>
      <c r="G1570" s="3" t="s">
        <v>481</v>
      </c>
      <c r="H1570" s="3" t="s">
        <v>482</v>
      </c>
    </row>
    <row r="1571" spans="1:8" x14ac:dyDescent="0.25">
      <c r="A1571" t="s">
        <v>17</v>
      </c>
      <c r="B1571" t="s">
        <v>1909</v>
      </c>
      <c r="C1571" s="3">
        <v>24028</v>
      </c>
      <c r="D1571" s="3">
        <v>0</v>
      </c>
      <c r="E1571" s="3"/>
      <c r="F1571" s="3"/>
      <c r="G1571" s="3" t="s">
        <v>482</v>
      </c>
      <c r="H1571" s="3" t="s">
        <v>482</v>
      </c>
    </row>
    <row r="1572" spans="1:8" x14ac:dyDescent="0.25">
      <c r="A1572" t="s">
        <v>17</v>
      </c>
      <c r="B1572" t="s">
        <v>1910</v>
      </c>
      <c r="C1572" s="3">
        <v>14821</v>
      </c>
      <c r="D1572" s="3">
        <v>100</v>
      </c>
      <c r="E1572" s="3"/>
      <c r="F1572" s="3"/>
      <c r="G1572" s="3" t="s">
        <v>482</v>
      </c>
      <c r="H1572" s="3" t="s">
        <v>481</v>
      </c>
    </row>
    <row r="1573" spans="1:8" x14ac:dyDescent="0.25">
      <c r="A1573" t="s">
        <v>17</v>
      </c>
      <c r="B1573" t="s">
        <v>1911</v>
      </c>
      <c r="C1573" s="3">
        <v>14904</v>
      </c>
      <c r="D1573" s="3">
        <v>100</v>
      </c>
      <c r="E1573" s="3"/>
      <c r="F1573" s="3"/>
      <c r="G1573" s="3" t="s">
        <v>482</v>
      </c>
      <c r="H1573" s="3" t="s">
        <v>482</v>
      </c>
    </row>
    <row r="1574" spans="1:8" x14ac:dyDescent="0.25">
      <c r="A1574" t="s">
        <v>17</v>
      </c>
      <c r="B1574" t="s">
        <v>1912</v>
      </c>
      <c r="C1574" s="3">
        <v>14822</v>
      </c>
      <c r="D1574" s="3">
        <v>100</v>
      </c>
      <c r="E1574" s="3"/>
      <c r="F1574" s="3"/>
      <c r="G1574" s="3" t="s">
        <v>482</v>
      </c>
      <c r="H1574" s="3" t="s">
        <v>481</v>
      </c>
    </row>
    <row r="1575" spans="1:8" x14ac:dyDescent="0.25">
      <c r="A1575" t="s">
        <v>17</v>
      </c>
      <c r="B1575" t="s">
        <v>1913</v>
      </c>
      <c r="C1575" s="3">
        <v>24026</v>
      </c>
      <c r="D1575" s="305">
        <v>67.404791399999993</v>
      </c>
      <c r="E1575" s="3"/>
      <c r="F1575" s="3"/>
      <c r="G1575" s="3" t="s">
        <v>482</v>
      </c>
      <c r="H1575" s="3" t="s">
        <v>482</v>
      </c>
    </row>
    <row r="1576" spans="1:8" x14ac:dyDescent="0.25">
      <c r="A1576" t="s">
        <v>17</v>
      </c>
      <c r="B1576" t="s">
        <v>1914</v>
      </c>
      <c r="C1576" s="3">
        <v>14752</v>
      </c>
      <c r="D1576" s="305">
        <v>84.192890899999995</v>
      </c>
      <c r="E1576" s="3"/>
      <c r="F1576" s="3"/>
      <c r="G1576" s="3" t="s">
        <v>481</v>
      </c>
      <c r="H1576" s="3" t="s">
        <v>482</v>
      </c>
    </row>
    <row r="1577" spans="1:8" x14ac:dyDescent="0.25">
      <c r="A1577" t="s">
        <v>17</v>
      </c>
      <c r="B1577" t="s">
        <v>1915</v>
      </c>
      <c r="C1577" s="3">
        <v>14704</v>
      </c>
      <c r="D1577" s="3">
        <v>0</v>
      </c>
      <c r="E1577" s="3"/>
      <c r="F1577" s="3"/>
      <c r="G1577" s="3" t="s">
        <v>481</v>
      </c>
      <c r="H1577" s="3" t="s">
        <v>482</v>
      </c>
    </row>
    <row r="1578" spans="1:8" x14ac:dyDescent="0.25">
      <c r="A1578" t="s">
        <v>17</v>
      </c>
      <c r="B1578" t="s">
        <v>1916</v>
      </c>
      <c r="C1578" s="3">
        <v>14738</v>
      </c>
      <c r="D1578" s="3">
        <v>0</v>
      </c>
      <c r="E1578" s="3"/>
      <c r="F1578" s="3"/>
      <c r="G1578" s="3" t="s">
        <v>481</v>
      </c>
      <c r="H1578" s="3" t="s">
        <v>482</v>
      </c>
    </row>
    <row r="1579" spans="1:8" x14ac:dyDescent="0.25">
      <c r="A1579" t="s">
        <v>17</v>
      </c>
      <c r="B1579" s="316" t="s">
        <v>1917</v>
      </c>
      <c r="C1579" s="3">
        <v>14788</v>
      </c>
      <c r="D1579" s="3">
        <v>100</v>
      </c>
      <c r="E1579" s="3"/>
      <c r="F1579" s="3" t="s">
        <v>480</v>
      </c>
      <c r="G1579" s="3" t="s">
        <v>481</v>
      </c>
      <c r="H1579" s="3" t="s">
        <v>482</v>
      </c>
    </row>
    <row r="1580" spans="1:8" x14ac:dyDescent="0.25">
      <c r="A1580" t="s">
        <v>17</v>
      </c>
      <c r="B1580" t="s">
        <v>1918</v>
      </c>
      <c r="C1580" s="3">
        <v>14674</v>
      </c>
      <c r="D1580" s="3">
        <v>0</v>
      </c>
      <c r="E1580" s="3"/>
      <c r="F1580" s="3"/>
      <c r="G1580" s="3" t="s">
        <v>481</v>
      </c>
      <c r="H1580" s="3" t="s">
        <v>482</v>
      </c>
    </row>
    <row r="1581" spans="1:8" x14ac:dyDescent="0.25">
      <c r="A1581" t="s">
        <v>17</v>
      </c>
      <c r="B1581" t="s">
        <v>1919</v>
      </c>
      <c r="C1581" s="3">
        <v>14853</v>
      </c>
      <c r="D1581" s="3">
        <v>0</v>
      </c>
      <c r="E1581" s="3"/>
      <c r="F1581" s="3"/>
      <c r="G1581" s="3" t="s">
        <v>481</v>
      </c>
      <c r="H1581" s="3" t="s">
        <v>482</v>
      </c>
    </row>
    <row r="1582" spans="1:8" x14ac:dyDescent="0.25">
      <c r="A1582" t="s">
        <v>17</v>
      </c>
      <c r="B1582" t="s">
        <v>861</v>
      </c>
      <c r="C1582" s="3">
        <v>14717</v>
      </c>
      <c r="D1582" s="305">
        <v>97.272498200000001</v>
      </c>
      <c r="E1582" s="3"/>
      <c r="F1582" s="3"/>
      <c r="G1582" s="3" t="s">
        <v>481</v>
      </c>
      <c r="H1582" s="3" t="s">
        <v>482</v>
      </c>
    </row>
    <row r="1583" spans="1:8" x14ac:dyDescent="0.25">
      <c r="A1583" t="s">
        <v>17</v>
      </c>
      <c r="B1583" t="s">
        <v>1920</v>
      </c>
      <c r="C1583" s="3">
        <v>14684</v>
      </c>
      <c r="D1583" s="3">
        <v>0</v>
      </c>
      <c r="E1583" s="3"/>
      <c r="F1583" s="3"/>
      <c r="G1583" s="3" t="s">
        <v>481</v>
      </c>
      <c r="H1583" s="3" t="s">
        <v>482</v>
      </c>
    </row>
    <row r="1584" spans="1:8" x14ac:dyDescent="0.25">
      <c r="A1584" t="s">
        <v>17</v>
      </c>
      <c r="B1584" t="s">
        <v>1921</v>
      </c>
      <c r="C1584" s="3">
        <v>24025</v>
      </c>
      <c r="D1584" s="3">
        <v>100</v>
      </c>
      <c r="E1584" s="3"/>
      <c r="F1584" s="3"/>
      <c r="G1584" s="3" t="s">
        <v>481</v>
      </c>
      <c r="H1584" s="3" t="s">
        <v>482</v>
      </c>
    </row>
    <row r="1585" spans="1:8" x14ac:dyDescent="0.25">
      <c r="A1585" t="s">
        <v>17</v>
      </c>
      <c r="B1585" t="s">
        <v>1922</v>
      </c>
      <c r="C1585" s="3">
        <v>14839</v>
      </c>
      <c r="D1585" s="3">
        <v>0</v>
      </c>
      <c r="E1585" s="3"/>
      <c r="F1585" s="3"/>
      <c r="G1585" s="3" t="s">
        <v>481</v>
      </c>
      <c r="H1585" s="3" t="s">
        <v>482</v>
      </c>
    </row>
    <row r="1586" spans="1:8" x14ac:dyDescent="0.25">
      <c r="A1586" t="s">
        <v>17</v>
      </c>
      <c r="B1586" t="s">
        <v>1923</v>
      </c>
      <c r="C1586" s="3">
        <v>24461</v>
      </c>
      <c r="D1586" s="305">
        <v>18.230019899999999</v>
      </c>
      <c r="E1586" s="3"/>
      <c r="F1586" s="3"/>
      <c r="G1586" s="3" t="s">
        <v>481</v>
      </c>
      <c r="H1586" s="3" t="s">
        <v>482</v>
      </c>
    </row>
    <row r="1587" spans="1:8" x14ac:dyDescent="0.25">
      <c r="A1587" t="s">
        <v>17</v>
      </c>
      <c r="B1587" t="s">
        <v>1924</v>
      </c>
      <c r="C1587" s="3">
        <v>14837</v>
      </c>
      <c r="D1587" s="3">
        <v>0</v>
      </c>
      <c r="E1587" s="3"/>
      <c r="F1587" s="3"/>
      <c r="G1587" s="3" t="s">
        <v>481</v>
      </c>
      <c r="H1587" s="3" t="s">
        <v>482</v>
      </c>
    </row>
    <row r="1588" spans="1:8" x14ac:dyDescent="0.25">
      <c r="A1588" t="s">
        <v>17</v>
      </c>
      <c r="B1588" s="316" t="s">
        <v>1925</v>
      </c>
      <c r="C1588" s="3">
        <v>29758</v>
      </c>
      <c r="D1588" s="3">
        <v>0</v>
      </c>
      <c r="E1588" s="3"/>
      <c r="F1588" s="3" t="s">
        <v>480</v>
      </c>
      <c r="G1588" s="3" t="s">
        <v>481</v>
      </c>
      <c r="H1588" s="3" t="s">
        <v>482</v>
      </c>
    </row>
    <row r="1589" spans="1:8" x14ac:dyDescent="0.25">
      <c r="A1589" t="s">
        <v>17</v>
      </c>
      <c r="B1589" t="s">
        <v>1926</v>
      </c>
      <c r="C1589" s="3">
        <v>14842</v>
      </c>
      <c r="D1589" s="3">
        <v>0</v>
      </c>
      <c r="E1589" s="3"/>
      <c r="F1589" s="3"/>
      <c r="G1589" s="3" t="s">
        <v>481</v>
      </c>
      <c r="H1589" s="3" t="s">
        <v>482</v>
      </c>
    </row>
    <row r="1590" spans="1:8" x14ac:dyDescent="0.25">
      <c r="A1590" t="s">
        <v>17</v>
      </c>
      <c r="B1590" t="s">
        <v>1927</v>
      </c>
      <c r="C1590" s="3">
        <v>14716</v>
      </c>
      <c r="D1590" s="305">
        <v>92.780232600000005</v>
      </c>
      <c r="E1590" s="3"/>
      <c r="F1590" s="3"/>
      <c r="G1590" s="3" t="s">
        <v>481</v>
      </c>
      <c r="H1590" s="3" t="s">
        <v>482</v>
      </c>
    </row>
    <row r="1591" spans="1:8" x14ac:dyDescent="0.25">
      <c r="A1591" t="s">
        <v>17</v>
      </c>
      <c r="B1591" t="s">
        <v>1928</v>
      </c>
      <c r="C1591" s="3">
        <v>14840</v>
      </c>
      <c r="D1591" s="305">
        <v>44.771033000000003</v>
      </c>
      <c r="E1591" s="3"/>
      <c r="F1591" s="3"/>
      <c r="G1591" s="3" t="s">
        <v>481</v>
      </c>
      <c r="H1591" s="3" t="s">
        <v>482</v>
      </c>
    </row>
    <row r="1592" spans="1:8" x14ac:dyDescent="0.25">
      <c r="A1592" t="s">
        <v>17</v>
      </c>
      <c r="B1592" t="s">
        <v>1929</v>
      </c>
      <c r="C1592" s="3">
        <v>14861</v>
      </c>
      <c r="D1592" s="305">
        <v>99.9992424</v>
      </c>
      <c r="E1592" s="3"/>
      <c r="F1592" s="3"/>
      <c r="G1592" s="3" t="s">
        <v>481</v>
      </c>
      <c r="H1592" s="3" t="s">
        <v>482</v>
      </c>
    </row>
    <row r="1593" spans="1:8" x14ac:dyDescent="0.25">
      <c r="A1593" t="s">
        <v>17</v>
      </c>
      <c r="B1593" t="s">
        <v>1930</v>
      </c>
      <c r="C1593" s="3">
        <v>14836</v>
      </c>
      <c r="D1593" s="3">
        <v>0</v>
      </c>
      <c r="E1593" s="3"/>
      <c r="F1593" s="3"/>
      <c r="G1593" s="3" t="s">
        <v>481</v>
      </c>
      <c r="H1593" s="3" t="s">
        <v>482</v>
      </c>
    </row>
    <row r="1594" spans="1:8" x14ac:dyDescent="0.25">
      <c r="A1594" t="s">
        <v>17</v>
      </c>
      <c r="B1594" t="s">
        <v>1931</v>
      </c>
      <c r="C1594" s="3">
        <v>14825</v>
      </c>
      <c r="D1594" s="3">
        <v>0</v>
      </c>
      <c r="E1594" s="3"/>
      <c r="F1594" s="3"/>
      <c r="G1594" s="3" t="s">
        <v>481</v>
      </c>
      <c r="H1594" s="3" t="s">
        <v>482</v>
      </c>
    </row>
    <row r="1595" spans="1:8" x14ac:dyDescent="0.25">
      <c r="A1595" t="s">
        <v>17</v>
      </c>
      <c r="B1595" t="s">
        <v>1932</v>
      </c>
      <c r="C1595" s="3">
        <v>26760</v>
      </c>
      <c r="D1595" s="305">
        <v>63.411200399999998</v>
      </c>
      <c r="E1595" s="3"/>
      <c r="F1595" s="3"/>
      <c r="G1595" s="3" t="s">
        <v>481</v>
      </c>
      <c r="H1595" s="3" t="s">
        <v>482</v>
      </c>
    </row>
    <row r="1596" spans="1:8" x14ac:dyDescent="0.25">
      <c r="A1596" t="s">
        <v>17</v>
      </c>
      <c r="B1596" s="316" t="s">
        <v>1933</v>
      </c>
      <c r="C1596" s="3">
        <v>14868</v>
      </c>
      <c r="D1596" s="3">
        <v>0</v>
      </c>
      <c r="E1596" s="3"/>
      <c r="F1596" s="3" t="s">
        <v>480</v>
      </c>
      <c r="G1596" s="3" t="s">
        <v>481</v>
      </c>
      <c r="H1596" s="3" t="s">
        <v>482</v>
      </c>
    </row>
    <row r="1597" spans="1:8" x14ac:dyDescent="0.25">
      <c r="A1597" t="s">
        <v>17</v>
      </c>
      <c r="B1597" t="s">
        <v>1934</v>
      </c>
      <c r="C1597" s="3">
        <v>14847</v>
      </c>
      <c r="D1597" s="305">
        <v>5.3530000000000001E-3</v>
      </c>
      <c r="E1597" s="3"/>
      <c r="F1597" s="3"/>
      <c r="G1597" s="3" t="s">
        <v>481</v>
      </c>
      <c r="H1597" s="3" t="s">
        <v>482</v>
      </c>
    </row>
    <row r="1598" spans="1:8" x14ac:dyDescent="0.25">
      <c r="A1598" t="s">
        <v>17</v>
      </c>
      <c r="B1598" s="316" t="s">
        <v>1935</v>
      </c>
      <c r="C1598" s="3">
        <v>29759</v>
      </c>
      <c r="D1598" s="3">
        <v>0</v>
      </c>
      <c r="E1598" s="3"/>
      <c r="F1598" s="3" t="s">
        <v>480</v>
      </c>
      <c r="G1598" s="3" t="s">
        <v>481</v>
      </c>
      <c r="H1598" s="3" t="s">
        <v>482</v>
      </c>
    </row>
    <row r="1599" spans="1:8" x14ac:dyDescent="0.25">
      <c r="A1599" t="s">
        <v>17</v>
      </c>
      <c r="B1599" t="s">
        <v>1936</v>
      </c>
      <c r="C1599" s="3">
        <v>14881</v>
      </c>
      <c r="D1599" s="305">
        <v>60.371112699999998</v>
      </c>
      <c r="E1599" s="3"/>
      <c r="F1599" s="3"/>
      <c r="G1599" s="3" t="s">
        <v>481</v>
      </c>
      <c r="H1599" s="3" t="s">
        <v>482</v>
      </c>
    </row>
    <row r="1600" spans="1:8" x14ac:dyDescent="0.25">
      <c r="A1600" t="s">
        <v>17</v>
      </c>
      <c r="B1600" t="s">
        <v>1937</v>
      </c>
      <c r="C1600" s="3">
        <v>23942</v>
      </c>
      <c r="D1600" s="305">
        <v>39.846046800000003</v>
      </c>
      <c r="E1600" s="3"/>
      <c r="F1600" s="3"/>
      <c r="G1600" s="3" t="s">
        <v>481</v>
      </c>
      <c r="H1600" s="3" t="s">
        <v>482</v>
      </c>
    </row>
    <row r="1601" spans="1:8" x14ac:dyDescent="0.25">
      <c r="A1601" t="s">
        <v>17</v>
      </c>
      <c r="B1601" s="316" t="s">
        <v>1938</v>
      </c>
      <c r="C1601" s="3">
        <v>14920</v>
      </c>
      <c r="D1601" s="305">
        <v>99.955432900000005</v>
      </c>
      <c r="E1601" s="3"/>
      <c r="F1601" s="3" t="s">
        <v>480</v>
      </c>
      <c r="G1601" s="3" t="s">
        <v>481</v>
      </c>
      <c r="H1601" s="3" t="s">
        <v>482</v>
      </c>
    </row>
    <row r="1602" spans="1:8" x14ac:dyDescent="0.25">
      <c r="A1602" t="s">
        <v>17</v>
      </c>
      <c r="B1602" t="s">
        <v>1939</v>
      </c>
      <c r="C1602" s="3">
        <v>14789</v>
      </c>
      <c r="D1602" s="3">
        <v>0</v>
      </c>
      <c r="E1602" s="3"/>
      <c r="F1602" s="3"/>
      <c r="G1602" s="3" t="s">
        <v>481</v>
      </c>
      <c r="H1602" s="3" t="s">
        <v>482</v>
      </c>
    </row>
    <row r="1603" spans="1:8" x14ac:dyDescent="0.25">
      <c r="A1603" t="s">
        <v>17</v>
      </c>
      <c r="B1603" t="s">
        <v>1940</v>
      </c>
      <c r="C1603" s="3">
        <v>14693</v>
      </c>
      <c r="D1603" s="3">
        <v>0</v>
      </c>
      <c r="E1603" s="3"/>
      <c r="F1603" s="3"/>
      <c r="G1603" s="3" t="s">
        <v>481</v>
      </c>
      <c r="H1603" s="3" t="s">
        <v>482</v>
      </c>
    </row>
    <row r="1604" spans="1:8" x14ac:dyDescent="0.25">
      <c r="A1604" t="s">
        <v>17</v>
      </c>
      <c r="B1604" t="s">
        <v>1941</v>
      </c>
      <c r="C1604" s="3">
        <v>14889</v>
      </c>
      <c r="D1604" s="3">
        <v>0</v>
      </c>
      <c r="E1604" s="3"/>
      <c r="F1604" s="3"/>
      <c r="G1604" s="3" t="s">
        <v>481</v>
      </c>
      <c r="H1604" s="3" t="s">
        <v>482</v>
      </c>
    </row>
    <row r="1605" spans="1:8" x14ac:dyDescent="0.25">
      <c r="A1605" t="s">
        <v>17</v>
      </c>
      <c r="B1605" t="s">
        <v>1942</v>
      </c>
      <c r="C1605" s="3">
        <v>14691</v>
      </c>
      <c r="D1605" s="3">
        <v>0</v>
      </c>
      <c r="E1605" s="3"/>
      <c r="F1605" s="3"/>
      <c r="G1605" s="3" t="s">
        <v>481</v>
      </c>
      <c r="H1605" s="3" t="s">
        <v>482</v>
      </c>
    </row>
    <row r="1606" spans="1:8" x14ac:dyDescent="0.25">
      <c r="A1606" t="s">
        <v>17</v>
      </c>
      <c r="B1606" t="s">
        <v>1943</v>
      </c>
      <c r="C1606" s="3">
        <v>14719</v>
      </c>
      <c r="D1606" s="3">
        <v>0</v>
      </c>
      <c r="E1606" s="3"/>
      <c r="F1606" s="3"/>
      <c r="G1606" s="3" t="s">
        <v>481</v>
      </c>
      <c r="H1606" s="3" t="s">
        <v>482</v>
      </c>
    </row>
    <row r="1607" spans="1:8" x14ac:dyDescent="0.25">
      <c r="A1607" t="s">
        <v>17</v>
      </c>
      <c r="B1607" t="s">
        <v>1944</v>
      </c>
      <c r="C1607" s="3">
        <v>14677</v>
      </c>
      <c r="D1607" s="305">
        <v>3.1909095000000001</v>
      </c>
      <c r="E1607" s="3"/>
      <c r="F1607" s="3"/>
      <c r="G1607" s="3" t="s">
        <v>481</v>
      </c>
      <c r="H1607" s="3" t="s">
        <v>482</v>
      </c>
    </row>
    <row r="1608" spans="1:8" x14ac:dyDescent="0.25">
      <c r="A1608" t="s">
        <v>17</v>
      </c>
      <c r="B1608" t="s">
        <v>1945</v>
      </c>
      <c r="C1608" s="3">
        <v>14794</v>
      </c>
      <c r="D1608" s="3">
        <v>0</v>
      </c>
      <c r="E1608" s="3"/>
      <c r="F1608" s="3"/>
      <c r="G1608" s="3" t="s">
        <v>481</v>
      </c>
      <c r="H1608" s="3" t="s">
        <v>482</v>
      </c>
    </row>
    <row r="1609" spans="1:8" x14ac:dyDescent="0.25">
      <c r="A1609" t="s">
        <v>17</v>
      </c>
      <c r="B1609" t="s">
        <v>1946</v>
      </c>
      <c r="C1609" s="3">
        <v>14712</v>
      </c>
      <c r="D1609" s="3">
        <v>0</v>
      </c>
      <c r="E1609" s="3"/>
      <c r="F1609" s="3"/>
      <c r="G1609" s="3" t="s">
        <v>481</v>
      </c>
      <c r="H1609" s="3" t="s">
        <v>482</v>
      </c>
    </row>
    <row r="1610" spans="1:8" x14ac:dyDescent="0.25">
      <c r="A1610" t="s">
        <v>17</v>
      </c>
      <c r="B1610" t="s">
        <v>1947</v>
      </c>
      <c r="C1610" s="3">
        <v>14790</v>
      </c>
      <c r="D1610" s="3">
        <v>0</v>
      </c>
      <c r="E1610" s="3"/>
      <c r="F1610" s="3"/>
      <c r="G1610" s="3" t="s">
        <v>481</v>
      </c>
      <c r="H1610" s="3" t="s">
        <v>482</v>
      </c>
    </row>
    <row r="1611" spans="1:8" x14ac:dyDescent="0.25">
      <c r="A1611" t="s">
        <v>17</v>
      </c>
      <c r="B1611" t="s">
        <v>1948</v>
      </c>
      <c r="C1611" s="3">
        <v>14838</v>
      </c>
      <c r="D1611" s="305">
        <v>99.813488699999994</v>
      </c>
      <c r="E1611" s="3"/>
      <c r="F1611" s="3"/>
      <c r="G1611" s="3" t="s">
        <v>481</v>
      </c>
      <c r="H1611" s="3" t="s">
        <v>482</v>
      </c>
    </row>
    <row r="1612" spans="1:8" x14ac:dyDescent="0.25">
      <c r="A1612" t="s">
        <v>17</v>
      </c>
      <c r="B1612" t="s">
        <v>1949</v>
      </c>
      <c r="C1612" s="3">
        <v>14918</v>
      </c>
      <c r="D1612" s="305">
        <v>99.998836900000001</v>
      </c>
      <c r="E1612" s="3"/>
      <c r="F1612" s="3"/>
      <c r="G1612" s="3" t="s">
        <v>481</v>
      </c>
      <c r="H1612" s="3" t="s">
        <v>482</v>
      </c>
    </row>
    <row r="1613" spans="1:8" x14ac:dyDescent="0.25">
      <c r="A1613" t="s">
        <v>17</v>
      </c>
      <c r="B1613" t="s">
        <v>1950</v>
      </c>
      <c r="C1613" s="3">
        <v>14773</v>
      </c>
      <c r="D1613" s="305">
        <v>99.999139799999995</v>
      </c>
      <c r="E1613" s="3"/>
      <c r="F1613" s="3"/>
      <c r="G1613" s="3" t="s">
        <v>481</v>
      </c>
      <c r="H1613" s="3" t="s">
        <v>482</v>
      </c>
    </row>
    <row r="1614" spans="1:8" x14ac:dyDescent="0.25">
      <c r="A1614" t="s">
        <v>17</v>
      </c>
      <c r="B1614" t="s">
        <v>1951</v>
      </c>
      <c r="C1614" s="3">
        <v>14862</v>
      </c>
      <c r="D1614" s="305">
        <v>99.988845600000005</v>
      </c>
      <c r="E1614" s="3"/>
      <c r="F1614" s="3"/>
      <c r="G1614" s="3" t="s">
        <v>481</v>
      </c>
      <c r="H1614" s="3" t="s">
        <v>482</v>
      </c>
    </row>
    <row r="1615" spans="1:8" x14ac:dyDescent="0.25">
      <c r="A1615" t="s">
        <v>17</v>
      </c>
      <c r="B1615" s="316" t="s">
        <v>1952</v>
      </c>
      <c r="C1615" s="3">
        <v>29760</v>
      </c>
      <c r="D1615" s="3">
        <v>0</v>
      </c>
      <c r="E1615" s="3"/>
      <c r="F1615" s="3" t="s">
        <v>480</v>
      </c>
      <c r="G1615" s="3" t="s">
        <v>481</v>
      </c>
      <c r="H1615" s="3" t="s">
        <v>482</v>
      </c>
    </row>
    <row r="1616" spans="1:8" x14ac:dyDescent="0.25">
      <c r="A1616" t="s">
        <v>17</v>
      </c>
      <c r="B1616" t="s">
        <v>1953</v>
      </c>
      <c r="C1616" s="3">
        <v>14792</v>
      </c>
      <c r="D1616" s="3">
        <v>0</v>
      </c>
      <c r="E1616" s="3"/>
      <c r="F1616" s="3"/>
      <c r="G1616" s="3" t="s">
        <v>481</v>
      </c>
      <c r="H1616" s="3" t="s">
        <v>482</v>
      </c>
    </row>
    <row r="1617" spans="1:8" x14ac:dyDescent="0.25">
      <c r="A1617" t="s">
        <v>17</v>
      </c>
      <c r="B1617" t="s">
        <v>1954</v>
      </c>
      <c r="C1617" s="3">
        <v>14888</v>
      </c>
      <c r="D1617" s="3">
        <v>0</v>
      </c>
      <c r="E1617" s="3"/>
      <c r="F1617" s="3"/>
      <c r="G1617" s="3" t="s">
        <v>481</v>
      </c>
      <c r="H1617" s="3" t="s">
        <v>482</v>
      </c>
    </row>
    <row r="1618" spans="1:8" x14ac:dyDescent="0.25">
      <c r="A1618" t="s">
        <v>17</v>
      </c>
      <c r="B1618" s="316" t="s">
        <v>1955</v>
      </c>
      <c r="C1618" s="3">
        <v>29761</v>
      </c>
      <c r="D1618" s="3">
        <v>0</v>
      </c>
      <c r="E1618" s="3"/>
      <c r="F1618" s="3" t="s">
        <v>480</v>
      </c>
      <c r="G1618" s="3" t="s">
        <v>481</v>
      </c>
      <c r="H1618" s="3" t="s">
        <v>482</v>
      </c>
    </row>
    <row r="1619" spans="1:8" x14ac:dyDescent="0.25">
      <c r="A1619" t="s">
        <v>17</v>
      </c>
      <c r="B1619" t="s">
        <v>1956</v>
      </c>
      <c r="C1619" s="3">
        <v>14687</v>
      </c>
      <c r="D1619" s="305">
        <v>0.12703929999999999</v>
      </c>
      <c r="E1619" s="3"/>
      <c r="F1619" s="3"/>
      <c r="G1619" s="3" t="s">
        <v>481</v>
      </c>
      <c r="H1619" s="3" t="s">
        <v>482</v>
      </c>
    </row>
    <row r="1620" spans="1:8" x14ac:dyDescent="0.25">
      <c r="A1620" t="s">
        <v>17</v>
      </c>
      <c r="B1620" t="s">
        <v>1957</v>
      </c>
      <c r="C1620" s="3">
        <v>14759</v>
      </c>
      <c r="D1620" s="3">
        <v>0</v>
      </c>
      <c r="E1620" s="3"/>
      <c r="F1620" s="3"/>
      <c r="G1620" s="3" t="s">
        <v>481</v>
      </c>
      <c r="H1620" s="3" t="s">
        <v>482</v>
      </c>
    </row>
    <row r="1621" spans="1:8" x14ac:dyDescent="0.25">
      <c r="A1621" t="s">
        <v>17</v>
      </c>
      <c r="B1621" t="s">
        <v>1958</v>
      </c>
      <c r="C1621" s="3">
        <v>14703</v>
      </c>
      <c r="D1621" s="3">
        <v>0</v>
      </c>
      <c r="E1621" s="3"/>
      <c r="F1621" s="3"/>
      <c r="G1621" s="3" t="s">
        <v>481</v>
      </c>
      <c r="H1621" s="3" t="s">
        <v>482</v>
      </c>
    </row>
    <row r="1622" spans="1:8" x14ac:dyDescent="0.25">
      <c r="A1622" t="s">
        <v>17</v>
      </c>
      <c r="B1622" s="316" t="s">
        <v>1959</v>
      </c>
      <c r="C1622" s="3">
        <v>14834</v>
      </c>
      <c r="D1622" s="305">
        <v>99.999232399999997</v>
      </c>
      <c r="E1622" s="3"/>
      <c r="F1622" s="3" t="s">
        <v>480</v>
      </c>
      <c r="G1622" s="3" t="s">
        <v>481</v>
      </c>
      <c r="H1622" s="3" t="s">
        <v>482</v>
      </c>
    </row>
    <row r="1623" spans="1:8" x14ac:dyDescent="0.25">
      <c r="A1623" t="s">
        <v>17</v>
      </c>
      <c r="B1623" t="s">
        <v>1960</v>
      </c>
      <c r="C1623" s="3">
        <v>14911</v>
      </c>
      <c r="D1623" s="305">
        <v>99.950390600000006</v>
      </c>
      <c r="E1623" s="3"/>
      <c r="F1623" s="3"/>
      <c r="G1623" s="3" t="s">
        <v>482</v>
      </c>
      <c r="H1623" s="3" t="s">
        <v>482</v>
      </c>
    </row>
    <row r="1624" spans="1:8" x14ac:dyDescent="0.25">
      <c r="A1624" t="s">
        <v>17</v>
      </c>
      <c r="B1624" t="s">
        <v>1961</v>
      </c>
      <c r="C1624" s="3">
        <v>14820</v>
      </c>
      <c r="D1624" s="305">
        <v>96.649917000000002</v>
      </c>
      <c r="E1624" s="3"/>
      <c r="F1624" s="3"/>
      <c r="G1624" s="3" t="s">
        <v>481</v>
      </c>
      <c r="H1624" s="3" t="s">
        <v>482</v>
      </c>
    </row>
    <row r="1625" spans="1:8" x14ac:dyDescent="0.25">
      <c r="A1625" t="s">
        <v>17</v>
      </c>
      <c r="B1625" t="s">
        <v>1962</v>
      </c>
      <c r="C1625" s="3">
        <v>14671</v>
      </c>
      <c r="D1625" s="305">
        <v>99.999946800000004</v>
      </c>
      <c r="E1625" s="3"/>
      <c r="F1625" s="3"/>
      <c r="G1625" s="3" t="s">
        <v>481</v>
      </c>
      <c r="H1625" s="3" t="s">
        <v>482</v>
      </c>
    </row>
    <row r="1626" spans="1:8" x14ac:dyDescent="0.25">
      <c r="A1626" t="s">
        <v>17</v>
      </c>
      <c r="B1626" t="s">
        <v>1963</v>
      </c>
      <c r="C1626" s="3">
        <v>14796</v>
      </c>
      <c r="D1626" s="305">
        <v>97.958485499999995</v>
      </c>
      <c r="E1626" s="3"/>
      <c r="F1626" s="3"/>
      <c r="G1626" s="3" t="s">
        <v>481</v>
      </c>
      <c r="H1626" s="3" t="s">
        <v>482</v>
      </c>
    </row>
    <row r="1627" spans="1:8" x14ac:dyDescent="0.25">
      <c r="A1627" t="s">
        <v>17</v>
      </c>
      <c r="B1627" t="s">
        <v>1964</v>
      </c>
      <c r="C1627" s="3">
        <v>14695</v>
      </c>
      <c r="D1627" s="305">
        <v>99.253887399999996</v>
      </c>
      <c r="E1627" s="3"/>
      <c r="F1627" s="3"/>
      <c r="G1627" s="3" t="s">
        <v>481</v>
      </c>
      <c r="H1627" s="3" t="s">
        <v>482</v>
      </c>
    </row>
    <row r="1628" spans="1:8" x14ac:dyDescent="0.25">
      <c r="A1628" t="s">
        <v>17</v>
      </c>
      <c r="B1628" t="s">
        <v>1965</v>
      </c>
      <c r="C1628" s="3">
        <v>24460</v>
      </c>
      <c r="D1628" s="305">
        <v>85.409943999999996</v>
      </c>
      <c r="E1628" s="3"/>
      <c r="F1628" s="3"/>
      <c r="G1628" s="3" t="s">
        <v>481</v>
      </c>
      <c r="H1628" s="3" t="s">
        <v>482</v>
      </c>
    </row>
    <row r="1629" spans="1:8" x14ac:dyDescent="0.25">
      <c r="A1629" t="s">
        <v>17</v>
      </c>
      <c r="B1629" t="s">
        <v>1966</v>
      </c>
      <c r="C1629" s="3">
        <v>24457</v>
      </c>
      <c r="D1629" s="3">
        <v>0</v>
      </c>
      <c r="E1629" s="3"/>
      <c r="F1629" s="3"/>
      <c r="G1629" s="3" t="s">
        <v>481</v>
      </c>
      <c r="H1629" s="3" t="s">
        <v>482</v>
      </c>
    </row>
    <row r="1630" spans="1:8" x14ac:dyDescent="0.25">
      <c r="A1630" t="s">
        <v>17</v>
      </c>
      <c r="B1630" s="316" t="s">
        <v>1967</v>
      </c>
      <c r="C1630" s="3">
        <v>14899</v>
      </c>
      <c r="D1630" s="3">
        <v>0</v>
      </c>
      <c r="E1630" s="3"/>
      <c r="F1630" s="3" t="s">
        <v>480</v>
      </c>
      <c r="G1630" s="3" t="s">
        <v>481</v>
      </c>
      <c r="H1630" s="3" t="s">
        <v>482</v>
      </c>
    </row>
    <row r="1631" spans="1:8" x14ac:dyDescent="0.25">
      <c r="A1631" t="s">
        <v>17</v>
      </c>
      <c r="B1631" s="316" t="s">
        <v>1968</v>
      </c>
      <c r="C1631" s="3">
        <v>24459</v>
      </c>
      <c r="D1631" s="305">
        <v>4.6515399999999998</v>
      </c>
      <c r="E1631" s="3"/>
      <c r="F1631" s="3" t="s">
        <v>480</v>
      </c>
      <c r="G1631" s="3" t="s">
        <v>481</v>
      </c>
      <c r="H1631" s="3" t="s">
        <v>482</v>
      </c>
    </row>
    <row r="1632" spans="1:8" x14ac:dyDescent="0.25">
      <c r="A1632" t="s">
        <v>17</v>
      </c>
      <c r="B1632" t="s">
        <v>1969</v>
      </c>
      <c r="C1632" s="3">
        <v>14696</v>
      </c>
      <c r="D1632" s="305">
        <v>12.6919887</v>
      </c>
      <c r="E1632" s="3"/>
      <c r="F1632" s="3"/>
      <c r="G1632" s="3" t="s">
        <v>481</v>
      </c>
      <c r="H1632" s="3" t="s">
        <v>482</v>
      </c>
    </row>
    <row r="1633" spans="1:8" x14ac:dyDescent="0.25">
      <c r="A1633" t="s">
        <v>17</v>
      </c>
      <c r="B1633" t="s">
        <v>1970</v>
      </c>
      <c r="C1633" s="3">
        <v>24595</v>
      </c>
      <c r="D1633" s="3">
        <v>0</v>
      </c>
      <c r="E1633" s="3"/>
      <c r="F1633" s="3"/>
      <c r="G1633" s="3" t="s">
        <v>481</v>
      </c>
      <c r="H1633" s="3" t="s">
        <v>482</v>
      </c>
    </row>
    <row r="1634" spans="1:8" x14ac:dyDescent="0.25">
      <c r="A1634" t="s">
        <v>17</v>
      </c>
      <c r="B1634" t="s">
        <v>1971</v>
      </c>
      <c r="C1634" s="3">
        <v>14801</v>
      </c>
      <c r="D1634" s="3">
        <v>0</v>
      </c>
      <c r="E1634" s="3"/>
      <c r="F1634" s="3"/>
      <c r="G1634" s="3" t="s">
        <v>481</v>
      </c>
      <c r="H1634" s="3" t="s">
        <v>482</v>
      </c>
    </row>
    <row r="1635" spans="1:8" x14ac:dyDescent="0.25">
      <c r="A1635" t="s">
        <v>17</v>
      </c>
      <c r="B1635" t="s">
        <v>1972</v>
      </c>
      <c r="C1635" s="3">
        <v>14771</v>
      </c>
      <c r="D1635" s="3">
        <v>0</v>
      </c>
      <c r="E1635" s="3"/>
      <c r="F1635" s="3"/>
      <c r="G1635" s="3" t="s">
        <v>481</v>
      </c>
      <c r="H1635" s="3" t="s">
        <v>482</v>
      </c>
    </row>
    <row r="1636" spans="1:8" x14ac:dyDescent="0.25">
      <c r="A1636" t="s">
        <v>17</v>
      </c>
      <c r="B1636" t="s">
        <v>1973</v>
      </c>
      <c r="C1636" s="3">
        <v>14736</v>
      </c>
      <c r="D1636" s="3">
        <v>0</v>
      </c>
      <c r="E1636" s="3"/>
      <c r="F1636" s="3"/>
      <c r="G1636" s="3" t="s">
        <v>481</v>
      </c>
      <c r="H1636" s="3" t="s">
        <v>482</v>
      </c>
    </row>
    <row r="1637" spans="1:8" x14ac:dyDescent="0.25">
      <c r="A1637" t="s">
        <v>17</v>
      </c>
      <c r="B1637" s="316" t="s">
        <v>1974</v>
      </c>
      <c r="C1637" s="3">
        <v>29762</v>
      </c>
      <c r="D1637" s="3">
        <v>0</v>
      </c>
      <c r="E1637" s="3"/>
      <c r="F1637" s="3" t="s">
        <v>480</v>
      </c>
      <c r="G1637" s="3" t="s">
        <v>481</v>
      </c>
      <c r="H1637" s="3" t="s">
        <v>482</v>
      </c>
    </row>
    <row r="1638" spans="1:8" x14ac:dyDescent="0.25">
      <c r="A1638" t="s">
        <v>17</v>
      </c>
      <c r="B1638" t="s">
        <v>1975</v>
      </c>
      <c r="C1638" s="3">
        <v>14814</v>
      </c>
      <c r="D1638" s="3">
        <v>0</v>
      </c>
      <c r="E1638" s="3"/>
      <c r="F1638" s="3"/>
      <c r="G1638" s="3" t="s">
        <v>481</v>
      </c>
      <c r="H1638" s="3" t="s">
        <v>482</v>
      </c>
    </row>
    <row r="1639" spans="1:8" x14ac:dyDescent="0.25">
      <c r="A1639" t="s">
        <v>17</v>
      </c>
      <c r="B1639" t="s">
        <v>1976</v>
      </c>
      <c r="C1639" s="3">
        <v>14692</v>
      </c>
      <c r="D1639" s="3">
        <v>0</v>
      </c>
      <c r="E1639" s="3"/>
      <c r="F1639" s="3"/>
      <c r="G1639" s="3" t="s">
        <v>481</v>
      </c>
      <c r="H1639" s="3" t="s">
        <v>482</v>
      </c>
    </row>
    <row r="1640" spans="1:8" x14ac:dyDescent="0.25">
      <c r="A1640" t="s">
        <v>17</v>
      </c>
      <c r="B1640" t="s">
        <v>1977</v>
      </c>
      <c r="C1640" s="3">
        <v>23935</v>
      </c>
      <c r="D1640" s="305">
        <v>99.049690799999993</v>
      </c>
      <c r="E1640" s="3"/>
      <c r="F1640" s="3"/>
      <c r="G1640" s="3" t="s">
        <v>481</v>
      </c>
      <c r="H1640" s="3" t="s">
        <v>482</v>
      </c>
    </row>
    <row r="1641" spans="1:8" x14ac:dyDescent="0.25">
      <c r="A1641" t="s">
        <v>17</v>
      </c>
      <c r="B1641" t="s">
        <v>1978</v>
      </c>
      <c r="C1641" s="3">
        <v>14817</v>
      </c>
      <c r="D1641" s="305">
        <v>99.999688899999995</v>
      </c>
      <c r="E1641" s="3"/>
      <c r="F1641" s="3"/>
      <c r="G1641" s="3" t="s">
        <v>481</v>
      </c>
      <c r="H1641" s="3" t="s">
        <v>482</v>
      </c>
    </row>
    <row r="1642" spans="1:8" x14ac:dyDescent="0.25">
      <c r="A1642" t="s">
        <v>17</v>
      </c>
      <c r="B1642" t="s">
        <v>1979</v>
      </c>
      <c r="C1642" s="3">
        <v>14800</v>
      </c>
      <c r="D1642" s="305">
        <v>99.999139900000003</v>
      </c>
      <c r="E1642" s="3"/>
      <c r="F1642" s="3"/>
      <c r="G1642" s="3" t="s">
        <v>481</v>
      </c>
      <c r="H1642" s="3" t="s">
        <v>482</v>
      </c>
    </row>
    <row r="1643" spans="1:8" x14ac:dyDescent="0.25">
      <c r="A1643" t="s">
        <v>17</v>
      </c>
      <c r="B1643" t="s">
        <v>1980</v>
      </c>
      <c r="C1643" s="3">
        <v>14848</v>
      </c>
      <c r="D1643" s="305">
        <v>93.181321299999993</v>
      </c>
      <c r="E1643" s="3"/>
      <c r="F1643" s="3"/>
      <c r="G1643" s="3" t="s">
        <v>481</v>
      </c>
      <c r="H1643" s="3" t="s">
        <v>482</v>
      </c>
    </row>
    <row r="1644" spans="1:8" x14ac:dyDescent="0.25">
      <c r="A1644" t="s">
        <v>17</v>
      </c>
      <c r="B1644" t="s">
        <v>1981</v>
      </c>
      <c r="C1644" s="3">
        <v>24651</v>
      </c>
      <c r="D1644" s="305">
        <v>99.9992321</v>
      </c>
      <c r="E1644" s="3"/>
      <c r="F1644" s="3"/>
      <c r="G1644" s="3" t="s">
        <v>481</v>
      </c>
      <c r="H1644" s="3" t="s">
        <v>482</v>
      </c>
    </row>
    <row r="1645" spans="1:8" x14ac:dyDescent="0.25">
      <c r="A1645" t="s">
        <v>17</v>
      </c>
      <c r="B1645" t="s">
        <v>1982</v>
      </c>
      <c r="C1645" s="3">
        <v>14907</v>
      </c>
      <c r="D1645" s="3">
        <v>0</v>
      </c>
      <c r="E1645" s="3"/>
      <c r="F1645" s="3"/>
      <c r="G1645" s="3" t="s">
        <v>481</v>
      </c>
      <c r="H1645" s="3" t="s">
        <v>482</v>
      </c>
    </row>
    <row r="1646" spans="1:8" x14ac:dyDescent="0.25">
      <c r="A1646" t="s">
        <v>17</v>
      </c>
      <c r="B1646" t="s">
        <v>1983</v>
      </c>
      <c r="C1646" s="3">
        <v>14803</v>
      </c>
      <c r="D1646" s="3">
        <v>0</v>
      </c>
      <c r="E1646" s="3"/>
      <c r="F1646" s="3"/>
      <c r="G1646" s="3" t="s">
        <v>481</v>
      </c>
      <c r="H1646" s="3" t="s">
        <v>482</v>
      </c>
    </row>
    <row r="1647" spans="1:8" x14ac:dyDescent="0.25">
      <c r="A1647" t="s">
        <v>17</v>
      </c>
      <c r="B1647" t="s">
        <v>1984</v>
      </c>
      <c r="C1647" s="3">
        <v>14701</v>
      </c>
      <c r="D1647" s="3">
        <v>0</v>
      </c>
      <c r="E1647" s="3"/>
      <c r="F1647" s="3"/>
      <c r="G1647" s="3" t="s">
        <v>481</v>
      </c>
      <c r="H1647" s="3" t="s">
        <v>482</v>
      </c>
    </row>
    <row r="1648" spans="1:8" x14ac:dyDescent="0.25">
      <c r="A1648" t="s">
        <v>17</v>
      </c>
      <c r="B1648" t="s">
        <v>1985</v>
      </c>
      <c r="C1648" s="3">
        <v>14690</v>
      </c>
      <c r="D1648" s="305">
        <v>7.6699999999999994E-5</v>
      </c>
      <c r="E1648" s="3"/>
      <c r="F1648" s="3"/>
      <c r="G1648" s="3" t="s">
        <v>481</v>
      </c>
      <c r="H1648" s="3" t="s">
        <v>482</v>
      </c>
    </row>
    <row r="1649" spans="1:8" x14ac:dyDescent="0.25">
      <c r="A1649" t="s">
        <v>17</v>
      </c>
      <c r="B1649" s="316" t="s">
        <v>1986</v>
      </c>
      <c r="C1649" s="3">
        <v>26761</v>
      </c>
      <c r="D1649" s="305">
        <v>30.443486499999999</v>
      </c>
      <c r="E1649" s="3"/>
      <c r="F1649" s="3" t="s">
        <v>480</v>
      </c>
      <c r="G1649" s="3" t="s">
        <v>481</v>
      </c>
      <c r="H1649" s="3" t="s">
        <v>482</v>
      </c>
    </row>
    <row r="1650" spans="1:8" x14ac:dyDescent="0.25">
      <c r="A1650" t="s">
        <v>17</v>
      </c>
      <c r="B1650" t="s">
        <v>1987</v>
      </c>
      <c r="C1650" s="3">
        <v>14699</v>
      </c>
      <c r="D1650" s="305">
        <v>21.0684638</v>
      </c>
      <c r="E1650" s="3"/>
      <c r="F1650" s="3"/>
      <c r="G1650" s="3" t="s">
        <v>481</v>
      </c>
      <c r="H1650" s="3" t="s">
        <v>482</v>
      </c>
    </row>
    <row r="1651" spans="1:8" x14ac:dyDescent="0.25">
      <c r="A1651" t="s">
        <v>17</v>
      </c>
      <c r="B1651" t="s">
        <v>1988</v>
      </c>
      <c r="C1651" s="3">
        <v>14743</v>
      </c>
      <c r="D1651" s="3">
        <v>0</v>
      </c>
      <c r="E1651" s="3"/>
      <c r="F1651" s="3"/>
      <c r="G1651" s="3" t="s">
        <v>481</v>
      </c>
      <c r="H1651" s="3" t="s">
        <v>482</v>
      </c>
    </row>
    <row r="1652" spans="1:8" x14ac:dyDescent="0.25">
      <c r="A1652" t="s">
        <v>17</v>
      </c>
      <c r="B1652" t="s">
        <v>1989</v>
      </c>
      <c r="C1652" s="3">
        <v>14694</v>
      </c>
      <c r="D1652" s="3">
        <v>0</v>
      </c>
      <c r="E1652" s="3"/>
      <c r="F1652" s="3"/>
      <c r="G1652" s="3" t="s">
        <v>481</v>
      </c>
      <c r="H1652" s="3" t="s">
        <v>482</v>
      </c>
    </row>
    <row r="1653" spans="1:8" x14ac:dyDescent="0.25">
      <c r="A1653" t="s">
        <v>17</v>
      </c>
      <c r="B1653" t="s">
        <v>1990</v>
      </c>
      <c r="C1653" s="3">
        <v>14835</v>
      </c>
      <c r="D1653" s="3">
        <v>0</v>
      </c>
      <c r="E1653" s="3"/>
      <c r="F1653" s="3"/>
      <c r="G1653" s="3" t="s">
        <v>481</v>
      </c>
      <c r="H1653" s="3" t="s">
        <v>482</v>
      </c>
    </row>
    <row r="1654" spans="1:8" x14ac:dyDescent="0.25">
      <c r="A1654" t="s">
        <v>17</v>
      </c>
      <c r="B1654" t="s">
        <v>1991</v>
      </c>
      <c r="C1654" s="3">
        <v>14805</v>
      </c>
      <c r="D1654" s="305">
        <v>56.944194099999997</v>
      </c>
      <c r="E1654" s="3"/>
      <c r="F1654" s="3"/>
      <c r="G1654" s="3" t="s">
        <v>481</v>
      </c>
      <c r="H1654" s="3" t="s">
        <v>482</v>
      </c>
    </row>
    <row r="1655" spans="1:8" x14ac:dyDescent="0.25">
      <c r="A1655" t="s">
        <v>17</v>
      </c>
      <c r="B1655" t="s">
        <v>1992</v>
      </c>
      <c r="C1655" s="3">
        <v>14827</v>
      </c>
      <c r="D1655" s="3">
        <v>0</v>
      </c>
      <c r="E1655" s="3"/>
      <c r="F1655" s="3"/>
      <c r="G1655" s="3" t="s">
        <v>481</v>
      </c>
      <c r="H1655" s="3" t="s">
        <v>482</v>
      </c>
    </row>
    <row r="1656" spans="1:8" x14ac:dyDescent="0.25">
      <c r="A1656" t="s">
        <v>17</v>
      </c>
      <c r="B1656" t="s">
        <v>1993</v>
      </c>
      <c r="C1656" s="3">
        <v>14791</v>
      </c>
      <c r="D1656" s="3">
        <v>0</v>
      </c>
      <c r="E1656" s="3"/>
      <c r="F1656" s="3"/>
      <c r="G1656" s="3" t="s">
        <v>481</v>
      </c>
      <c r="H1656" s="3" t="s">
        <v>482</v>
      </c>
    </row>
    <row r="1657" spans="1:8" x14ac:dyDescent="0.25">
      <c r="A1657" t="s">
        <v>18</v>
      </c>
      <c r="B1657" t="s">
        <v>1994</v>
      </c>
      <c r="C1657" s="3">
        <v>23533</v>
      </c>
      <c r="D1657" s="305">
        <v>3.1850152999999999</v>
      </c>
      <c r="E1657" s="3"/>
      <c r="F1657" s="3"/>
      <c r="G1657" s="3" t="s">
        <v>481</v>
      </c>
      <c r="H1657" s="3" t="s">
        <v>482</v>
      </c>
    </row>
    <row r="1658" spans="1:8" x14ac:dyDescent="0.25">
      <c r="A1658" t="s">
        <v>18</v>
      </c>
      <c r="B1658" t="s">
        <v>1995</v>
      </c>
      <c r="C1658" s="3">
        <v>23529</v>
      </c>
      <c r="D1658" s="305">
        <v>99.458548199999996</v>
      </c>
      <c r="E1658" s="3"/>
      <c r="F1658" s="3"/>
      <c r="G1658" s="3" t="s">
        <v>482</v>
      </c>
      <c r="H1658" s="3" t="s">
        <v>482</v>
      </c>
    </row>
    <row r="1659" spans="1:8" x14ac:dyDescent="0.25">
      <c r="A1659" t="s">
        <v>18</v>
      </c>
      <c r="B1659" t="s">
        <v>1996</v>
      </c>
      <c r="C1659" s="3">
        <v>23535</v>
      </c>
      <c r="D1659" s="305">
        <v>97.288279399999993</v>
      </c>
      <c r="E1659" s="3"/>
      <c r="F1659" s="3"/>
      <c r="G1659" s="3" t="s">
        <v>481</v>
      </c>
      <c r="H1659" s="3" t="s">
        <v>482</v>
      </c>
    </row>
    <row r="1660" spans="1:8" x14ac:dyDescent="0.25">
      <c r="A1660" t="s">
        <v>18</v>
      </c>
      <c r="B1660" t="s">
        <v>1997</v>
      </c>
      <c r="C1660" s="3">
        <v>23536</v>
      </c>
      <c r="D1660" s="305">
        <v>76.320264100000003</v>
      </c>
      <c r="E1660" s="3"/>
      <c r="F1660" s="3"/>
      <c r="G1660" s="3" t="s">
        <v>481</v>
      </c>
      <c r="H1660" s="3" t="s">
        <v>482</v>
      </c>
    </row>
    <row r="1661" spans="1:8" x14ac:dyDescent="0.25">
      <c r="A1661" t="s">
        <v>18</v>
      </c>
      <c r="B1661" t="s">
        <v>1998</v>
      </c>
      <c r="C1661" s="3">
        <v>23532</v>
      </c>
      <c r="D1661" s="305">
        <v>95.060353699999993</v>
      </c>
      <c r="E1661" s="3"/>
      <c r="F1661" s="3"/>
      <c r="G1661" s="3" t="s">
        <v>481</v>
      </c>
      <c r="H1661" s="3" t="s">
        <v>482</v>
      </c>
    </row>
    <row r="1662" spans="1:8" x14ac:dyDescent="0.25">
      <c r="A1662" t="s">
        <v>18</v>
      </c>
      <c r="B1662" t="s">
        <v>1999</v>
      </c>
      <c r="C1662" s="3">
        <v>23539</v>
      </c>
      <c r="D1662" s="305">
        <v>1.5196461000000001</v>
      </c>
      <c r="E1662" s="3"/>
      <c r="F1662" s="3"/>
      <c r="G1662" s="3" t="s">
        <v>481</v>
      </c>
      <c r="H1662" s="3" t="s">
        <v>482</v>
      </c>
    </row>
    <row r="1663" spans="1:8" x14ac:dyDescent="0.25">
      <c r="A1663" t="s">
        <v>18</v>
      </c>
      <c r="B1663" t="s">
        <v>2000</v>
      </c>
      <c r="C1663" s="3">
        <v>23538</v>
      </c>
      <c r="D1663" s="3">
        <v>0</v>
      </c>
      <c r="E1663" s="3"/>
      <c r="F1663" s="3"/>
      <c r="G1663" s="3" t="s">
        <v>481</v>
      </c>
      <c r="H1663" s="3" t="s">
        <v>482</v>
      </c>
    </row>
    <row r="1664" spans="1:8" x14ac:dyDescent="0.25">
      <c r="A1664" t="s">
        <v>18</v>
      </c>
      <c r="B1664" t="s">
        <v>2001</v>
      </c>
      <c r="C1664" s="3">
        <v>23537</v>
      </c>
      <c r="D1664" s="3">
        <v>0</v>
      </c>
      <c r="E1664" s="3"/>
      <c r="F1664" s="3"/>
      <c r="G1664" s="3" t="s">
        <v>481</v>
      </c>
      <c r="H1664" s="3" t="s">
        <v>482</v>
      </c>
    </row>
    <row r="1665" spans="1:8" x14ac:dyDescent="0.25">
      <c r="A1665" t="s">
        <v>18</v>
      </c>
      <c r="B1665" t="s">
        <v>2002</v>
      </c>
      <c r="C1665" s="3">
        <v>23530</v>
      </c>
      <c r="D1665" s="305">
        <v>16.307565199999999</v>
      </c>
      <c r="E1665" s="3"/>
      <c r="F1665" s="3"/>
      <c r="G1665" s="3" t="s">
        <v>482</v>
      </c>
      <c r="H1665" s="3" t="s">
        <v>482</v>
      </c>
    </row>
    <row r="1666" spans="1:8" x14ac:dyDescent="0.25">
      <c r="A1666" t="s">
        <v>18</v>
      </c>
      <c r="B1666" t="s">
        <v>2003</v>
      </c>
      <c r="C1666" s="3">
        <v>23531</v>
      </c>
      <c r="D1666" s="305">
        <v>98.941664700000004</v>
      </c>
      <c r="E1666" s="3"/>
      <c r="F1666" s="3"/>
      <c r="G1666" s="3" t="s">
        <v>482</v>
      </c>
      <c r="H1666" s="3" t="s">
        <v>482</v>
      </c>
    </row>
    <row r="1667" spans="1:8" x14ac:dyDescent="0.25">
      <c r="A1667" t="s">
        <v>18</v>
      </c>
      <c r="B1667" t="s">
        <v>2004</v>
      </c>
      <c r="C1667" s="3">
        <v>23528</v>
      </c>
      <c r="D1667" s="305">
        <v>82.269633799999994</v>
      </c>
      <c r="E1667" s="3"/>
      <c r="F1667" s="3"/>
      <c r="G1667" s="3" t="s">
        <v>482</v>
      </c>
      <c r="H1667" s="3" t="s">
        <v>482</v>
      </c>
    </row>
    <row r="1668" spans="1:8" x14ac:dyDescent="0.25">
      <c r="A1668" t="s">
        <v>18</v>
      </c>
      <c r="B1668" t="s">
        <v>2005</v>
      </c>
      <c r="C1668" s="3">
        <v>23540</v>
      </c>
      <c r="D1668" s="3">
        <v>0</v>
      </c>
      <c r="E1668" s="3"/>
      <c r="F1668" s="3"/>
      <c r="G1668" s="3" t="s">
        <v>481</v>
      </c>
      <c r="H1668" s="3" t="s">
        <v>482</v>
      </c>
    </row>
    <row r="1669" spans="1:8" x14ac:dyDescent="0.25">
      <c r="A1669" t="s">
        <v>18</v>
      </c>
      <c r="B1669" t="s">
        <v>2006</v>
      </c>
      <c r="C1669" s="3">
        <v>23534</v>
      </c>
      <c r="D1669" s="305">
        <v>95.115917600000003</v>
      </c>
      <c r="E1669" s="3"/>
      <c r="F1669" s="3"/>
      <c r="G1669" s="3" t="s">
        <v>481</v>
      </c>
      <c r="H1669" s="3" t="s">
        <v>482</v>
      </c>
    </row>
    <row r="1670" spans="1:8" x14ac:dyDescent="0.25">
      <c r="A1670" t="s">
        <v>19</v>
      </c>
      <c r="B1670" t="s">
        <v>2007</v>
      </c>
      <c r="C1670" s="3">
        <v>23557</v>
      </c>
      <c r="D1670" s="3">
        <v>0</v>
      </c>
      <c r="E1670" s="3"/>
      <c r="F1670" s="3"/>
      <c r="G1670" s="3" t="s">
        <v>481</v>
      </c>
      <c r="H1670" s="3" t="s">
        <v>482</v>
      </c>
    </row>
    <row r="1671" spans="1:8" x14ac:dyDescent="0.25">
      <c r="A1671" t="s">
        <v>19</v>
      </c>
      <c r="B1671" t="s">
        <v>2008</v>
      </c>
      <c r="C1671" s="3">
        <v>20840</v>
      </c>
      <c r="D1671" s="3">
        <v>0</v>
      </c>
      <c r="E1671" s="3"/>
      <c r="F1671" s="3"/>
      <c r="G1671" s="3" t="s">
        <v>481</v>
      </c>
      <c r="H1671" s="3" t="s">
        <v>482</v>
      </c>
    </row>
    <row r="1672" spans="1:8" x14ac:dyDescent="0.25">
      <c r="A1672" t="s">
        <v>19</v>
      </c>
      <c r="B1672" t="s">
        <v>2009</v>
      </c>
      <c r="C1672" s="3">
        <v>20778</v>
      </c>
      <c r="D1672" s="305">
        <v>20.620392599999999</v>
      </c>
      <c r="E1672" s="3"/>
      <c r="F1672" s="3"/>
      <c r="G1672" s="3" t="s">
        <v>482</v>
      </c>
      <c r="H1672" s="3" t="s">
        <v>482</v>
      </c>
    </row>
    <row r="1673" spans="1:8" x14ac:dyDescent="0.25">
      <c r="A1673" t="s">
        <v>19</v>
      </c>
      <c r="B1673" t="s">
        <v>2010</v>
      </c>
      <c r="C1673" s="3">
        <v>21917</v>
      </c>
      <c r="D1673" s="305">
        <v>0.61623939999999999</v>
      </c>
      <c r="E1673" s="3"/>
      <c r="F1673" s="3"/>
      <c r="G1673" s="3" t="s">
        <v>481</v>
      </c>
      <c r="H1673" s="3" t="s">
        <v>482</v>
      </c>
    </row>
    <row r="1674" spans="1:8" x14ac:dyDescent="0.25">
      <c r="A1674" t="s">
        <v>19</v>
      </c>
      <c r="B1674" t="s">
        <v>2011</v>
      </c>
      <c r="C1674" s="3">
        <v>20747</v>
      </c>
      <c r="D1674" s="305">
        <v>87.6294793</v>
      </c>
      <c r="E1674" s="3"/>
      <c r="F1674" s="3"/>
      <c r="G1674" s="3" t="s">
        <v>481</v>
      </c>
      <c r="H1674" s="3" t="s">
        <v>482</v>
      </c>
    </row>
    <row r="1675" spans="1:8" x14ac:dyDescent="0.25">
      <c r="A1675" t="s">
        <v>19</v>
      </c>
      <c r="B1675" t="s">
        <v>2012</v>
      </c>
      <c r="C1675" s="3">
        <v>23555</v>
      </c>
      <c r="D1675" s="3">
        <v>0</v>
      </c>
      <c r="E1675" s="3"/>
      <c r="F1675" s="3"/>
      <c r="G1675" s="3" t="s">
        <v>481</v>
      </c>
      <c r="H1675" s="3" t="s">
        <v>482</v>
      </c>
    </row>
    <row r="1676" spans="1:8" x14ac:dyDescent="0.25">
      <c r="A1676" t="s">
        <v>19</v>
      </c>
      <c r="B1676" t="s">
        <v>2013</v>
      </c>
      <c r="C1676" s="3">
        <v>20910</v>
      </c>
      <c r="D1676" s="305">
        <v>40.510566400000002</v>
      </c>
      <c r="E1676" s="3"/>
      <c r="F1676" s="3"/>
      <c r="G1676" s="3" t="s">
        <v>481</v>
      </c>
      <c r="H1676" s="3" t="s">
        <v>482</v>
      </c>
    </row>
    <row r="1677" spans="1:8" x14ac:dyDescent="0.25">
      <c r="A1677" t="s">
        <v>19</v>
      </c>
      <c r="B1677" t="s">
        <v>2014</v>
      </c>
      <c r="C1677" s="3">
        <v>21976</v>
      </c>
      <c r="D1677" s="3">
        <v>0</v>
      </c>
      <c r="E1677" s="3"/>
      <c r="F1677" s="3"/>
      <c r="G1677" s="3" t="s">
        <v>481</v>
      </c>
      <c r="H1677" s="3" t="s">
        <v>482</v>
      </c>
    </row>
    <row r="1678" spans="1:8" x14ac:dyDescent="0.25">
      <c r="A1678" t="s">
        <v>19</v>
      </c>
      <c r="B1678" t="s">
        <v>2015</v>
      </c>
      <c r="C1678" s="3">
        <v>21850</v>
      </c>
      <c r="D1678" s="305">
        <v>89.196369899999993</v>
      </c>
      <c r="E1678" s="3"/>
      <c r="F1678" s="3"/>
      <c r="G1678" s="3" t="s">
        <v>482</v>
      </c>
      <c r="H1678" s="3" t="s">
        <v>482</v>
      </c>
    </row>
    <row r="1679" spans="1:8" x14ac:dyDescent="0.25">
      <c r="A1679" t="s">
        <v>19</v>
      </c>
      <c r="B1679" t="s">
        <v>2016</v>
      </c>
      <c r="C1679" s="3">
        <v>23558</v>
      </c>
      <c r="D1679" s="305">
        <v>5.3953426000000002</v>
      </c>
      <c r="E1679" s="3"/>
      <c r="F1679" s="3"/>
      <c r="G1679" s="3" t="s">
        <v>481</v>
      </c>
      <c r="H1679" s="3" t="s">
        <v>482</v>
      </c>
    </row>
    <row r="1680" spans="1:8" x14ac:dyDescent="0.25">
      <c r="A1680" t="s">
        <v>19</v>
      </c>
      <c r="B1680" t="s">
        <v>2017</v>
      </c>
      <c r="C1680" s="3">
        <v>23553</v>
      </c>
      <c r="D1680" s="305">
        <v>11.9795465</v>
      </c>
      <c r="E1680" s="3"/>
      <c r="F1680" s="3"/>
      <c r="G1680" s="3" t="s">
        <v>481</v>
      </c>
      <c r="H1680" s="3" t="s">
        <v>482</v>
      </c>
    </row>
    <row r="1681" spans="1:8" x14ac:dyDescent="0.25">
      <c r="A1681" t="s">
        <v>19</v>
      </c>
      <c r="B1681" t="s">
        <v>2018</v>
      </c>
      <c r="C1681" s="3">
        <v>20826</v>
      </c>
      <c r="D1681" s="3">
        <v>0</v>
      </c>
      <c r="E1681" s="3"/>
      <c r="F1681" s="3"/>
      <c r="G1681" s="3" t="s">
        <v>482</v>
      </c>
      <c r="H1681" s="3" t="s">
        <v>482</v>
      </c>
    </row>
    <row r="1682" spans="1:8" x14ac:dyDescent="0.25">
      <c r="A1682" t="s">
        <v>19</v>
      </c>
      <c r="B1682" t="s">
        <v>2019</v>
      </c>
      <c r="C1682" s="3">
        <v>21855</v>
      </c>
      <c r="D1682" s="3">
        <v>0</v>
      </c>
      <c r="E1682" s="3"/>
      <c r="F1682" s="3"/>
      <c r="G1682" s="3" t="s">
        <v>481</v>
      </c>
      <c r="H1682" s="3" t="s">
        <v>482</v>
      </c>
    </row>
    <row r="1683" spans="1:8" x14ac:dyDescent="0.25">
      <c r="A1683" t="s">
        <v>19</v>
      </c>
      <c r="B1683" t="s">
        <v>2020</v>
      </c>
      <c r="C1683" s="3">
        <v>23556</v>
      </c>
      <c r="D1683" s="3">
        <v>0</v>
      </c>
      <c r="E1683" s="3"/>
      <c r="F1683" s="3"/>
      <c r="G1683" s="3" t="s">
        <v>481</v>
      </c>
      <c r="H1683" s="3" t="s">
        <v>482</v>
      </c>
    </row>
    <row r="1684" spans="1:8" x14ac:dyDescent="0.25">
      <c r="A1684" t="s">
        <v>19</v>
      </c>
      <c r="B1684" s="316" t="s">
        <v>2021</v>
      </c>
      <c r="C1684" s="3">
        <v>23552</v>
      </c>
      <c r="D1684" s="305">
        <v>4.8380017999999998</v>
      </c>
      <c r="E1684" s="3"/>
      <c r="F1684" s="3" t="s">
        <v>480</v>
      </c>
      <c r="G1684" s="3" t="s">
        <v>481</v>
      </c>
      <c r="H1684" s="3" t="s">
        <v>482</v>
      </c>
    </row>
    <row r="1685" spans="1:8" x14ac:dyDescent="0.25">
      <c r="A1685" t="s">
        <v>19</v>
      </c>
      <c r="B1685" t="s">
        <v>2022</v>
      </c>
      <c r="C1685" s="3">
        <v>20904</v>
      </c>
      <c r="D1685" s="305">
        <v>92.401515599999996</v>
      </c>
      <c r="E1685" s="3"/>
      <c r="F1685" s="3"/>
      <c r="G1685" s="3" t="s">
        <v>481</v>
      </c>
      <c r="H1685" s="3" t="s">
        <v>482</v>
      </c>
    </row>
    <row r="1686" spans="1:8" x14ac:dyDescent="0.25">
      <c r="A1686" t="s">
        <v>19</v>
      </c>
      <c r="B1686" t="s">
        <v>2023</v>
      </c>
      <c r="C1686" s="3">
        <v>21852</v>
      </c>
      <c r="D1686" s="305">
        <v>4.4268741</v>
      </c>
      <c r="E1686" s="3"/>
      <c r="F1686" s="3"/>
      <c r="G1686" s="3" t="s">
        <v>481</v>
      </c>
      <c r="H1686" s="3" t="s">
        <v>482</v>
      </c>
    </row>
    <row r="1687" spans="1:8" x14ac:dyDescent="0.25">
      <c r="A1687" t="s">
        <v>19</v>
      </c>
      <c r="B1687" t="s">
        <v>2024</v>
      </c>
      <c r="C1687" s="3">
        <v>20825</v>
      </c>
      <c r="D1687" s="305">
        <v>99.999711099999999</v>
      </c>
      <c r="E1687" s="3"/>
      <c r="F1687" s="3"/>
      <c r="G1687" s="3" t="s">
        <v>482</v>
      </c>
      <c r="H1687" s="3" t="s">
        <v>482</v>
      </c>
    </row>
    <row r="1688" spans="1:8" x14ac:dyDescent="0.25">
      <c r="A1688" t="s">
        <v>19</v>
      </c>
      <c r="B1688" t="s">
        <v>790</v>
      </c>
      <c r="C1688" s="3">
        <v>23554</v>
      </c>
      <c r="D1688" s="3">
        <v>0</v>
      </c>
      <c r="E1688" s="3"/>
      <c r="F1688" s="3"/>
      <c r="G1688" s="3" t="s">
        <v>481</v>
      </c>
      <c r="H1688" s="3" t="s">
        <v>482</v>
      </c>
    </row>
    <row r="1689" spans="1:8" x14ac:dyDescent="0.25">
      <c r="A1689" s="20" t="s">
        <v>19</v>
      </c>
      <c r="B1689" s="20" t="s">
        <v>2025</v>
      </c>
      <c r="C1689" s="48">
        <v>21849</v>
      </c>
      <c r="D1689" s="48">
        <v>0</v>
      </c>
      <c r="E1689" s="3"/>
      <c r="F1689" s="3"/>
      <c r="G1689" s="48" t="s">
        <v>481</v>
      </c>
      <c r="H1689" s="48" t="s">
        <v>482</v>
      </c>
    </row>
    <row r="1690" spans="1:8" x14ac:dyDescent="0.25">
      <c r="A1690" t="s">
        <v>19</v>
      </c>
      <c r="B1690" t="s">
        <v>2026</v>
      </c>
      <c r="C1690" s="3">
        <v>20934</v>
      </c>
      <c r="D1690" s="3">
        <v>0</v>
      </c>
      <c r="E1690" s="3"/>
      <c r="F1690" s="3"/>
      <c r="G1690" s="3" t="s">
        <v>481</v>
      </c>
      <c r="H1690" s="3" t="s">
        <v>482</v>
      </c>
    </row>
    <row r="1691" spans="1:8" x14ac:dyDescent="0.25">
      <c r="A1691" t="s">
        <v>19</v>
      </c>
      <c r="B1691" t="s">
        <v>2027</v>
      </c>
      <c r="C1691" s="3">
        <v>23559</v>
      </c>
      <c r="D1691" s="3">
        <v>0</v>
      </c>
      <c r="E1691" s="3"/>
      <c r="F1691" s="3"/>
      <c r="G1691" s="3" t="s">
        <v>481</v>
      </c>
      <c r="H1691" s="3" t="s">
        <v>482</v>
      </c>
    </row>
    <row r="1692" spans="1:8" x14ac:dyDescent="0.25">
      <c r="A1692" t="s">
        <v>2028</v>
      </c>
      <c r="B1692" t="s">
        <v>2029</v>
      </c>
      <c r="C1692" s="3">
        <v>14989</v>
      </c>
      <c r="D1692" s="305">
        <v>35.684163400000003</v>
      </c>
      <c r="E1692" s="3"/>
      <c r="F1692" s="3"/>
      <c r="G1692" s="3" t="s">
        <v>481</v>
      </c>
      <c r="H1692" s="3" t="s">
        <v>482</v>
      </c>
    </row>
    <row r="1693" spans="1:8" x14ac:dyDescent="0.25">
      <c r="A1693" t="s">
        <v>2028</v>
      </c>
      <c r="B1693" t="s">
        <v>2030</v>
      </c>
      <c r="C1693" s="3">
        <v>14988</v>
      </c>
      <c r="D1693" s="305">
        <v>4.2379201999999996</v>
      </c>
      <c r="E1693" s="3"/>
      <c r="F1693" s="3"/>
      <c r="G1693" s="3" t="s">
        <v>481</v>
      </c>
      <c r="H1693" s="3" t="s">
        <v>482</v>
      </c>
    </row>
    <row r="1694" spans="1:8" x14ac:dyDescent="0.25">
      <c r="A1694" t="s">
        <v>2028</v>
      </c>
      <c r="B1694" s="316" t="s">
        <v>2031</v>
      </c>
      <c r="C1694" s="3">
        <v>26746</v>
      </c>
      <c r="D1694" s="305">
        <v>70.692744899999994</v>
      </c>
      <c r="E1694" s="3"/>
      <c r="F1694" s="3" t="s">
        <v>480</v>
      </c>
      <c r="G1694" s="3" t="s">
        <v>481</v>
      </c>
      <c r="H1694" s="3" t="s">
        <v>482</v>
      </c>
    </row>
    <row r="1695" spans="1:8" x14ac:dyDescent="0.25">
      <c r="A1695" t="s">
        <v>2028</v>
      </c>
      <c r="B1695" s="316" t="s">
        <v>2032</v>
      </c>
      <c r="C1695" s="3">
        <v>45293</v>
      </c>
      <c r="D1695" s="305">
        <v>99.999361399999998</v>
      </c>
      <c r="E1695" s="3"/>
      <c r="F1695" s="3" t="s">
        <v>480</v>
      </c>
      <c r="G1695" s="3" t="s">
        <v>481</v>
      </c>
      <c r="H1695" s="3" t="s">
        <v>482</v>
      </c>
    </row>
    <row r="1696" spans="1:8" x14ac:dyDescent="0.25">
      <c r="A1696" t="s">
        <v>2028</v>
      </c>
      <c r="B1696" s="316" t="s">
        <v>2033</v>
      </c>
      <c r="C1696" s="3">
        <v>14937</v>
      </c>
      <c r="D1696" s="305">
        <v>66.093153200000003</v>
      </c>
      <c r="E1696" s="3"/>
      <c r="F1696" s="3" t="s">
        <v>480</v>
      </c>
      <c r="G1696" s="3" t="s">
        <v>481</v>
      </c>
      <c r="H1696" s="3" t="s">
        <v>482</v>
      </c>
    </row>
    <row r="1697" spans="1:8" x14ac:dyDescent="0.25">
      <c r="A1697" t="s">
        <v>2028</v>
      </c>
      <c r="B1697" s="316" t="s">
        <v>2034</v>
      </c>
      <c r="C1697" s="3">
        <v>14926</v>
      </c>
      <c r="D1697" s="305">
        <v>75.864150300000006</v>
      </c>
      <c r="E1697" s="3"/>
      <c r="F1697" s="3" t="s">
        <v>480</v>
      </c>
      <c r="G1697" s="3" t="s">
        <v>481</v>
      </c>
      <c r="H1697" s="3" t="s">
        <v>482</v>
      </c>
    </row>
    <row r="1698" spans="1:8" x14ac:dyDescent="0.25">
      <c r="A1698" t="s">
        <v>2028</v>
      </c>
      <c r="B1698" t="s">
        <v>2035</v>
      </c>
      <c r="C1698" s="3">
        <v>14979</v>
      </c>
      <c r="D1698" s="3">
        <v>0</v>
      </c>
      <c r="E1698" s="3"/>
      <c r="F1698" s="3"/>
      <c r="G1698" s="3" t="s">
        <v>482</v>
      </c>
      <c r="H1698" s="3" t="s">
        <v>482</v>
      </c>
    </row>
    <row r="1699" spans="1:8" x14ac:dyDescent="0.25">
      <c r="A1699" t="s">
        <v>2028</v>
      </c>
      <c r="B1699" t="s">
        <v>2036</v>
      </c>
      <c r="C1699" s="3">
        <v>30332</v>
      </c>
      <c r="D1699" s="3">
        <v>0</v>
      </c>
      <c r="E1699" s="3"/>
      <c r="F1699" s="3"/>
      <c r="G1699" s="3" t="s">
        <v>482</v>
      </c>
      <c r="H1699" s="3" t="s">
        <v>481</v>
      </c>
    </row>
    <row r="1700" spans="1:8" x14ac:dyDescent="0.25">
      <c r="A1700" t="s">
        <v>2028</v>
      </c>
      <c r="B1700" t="s">
        <v>2037</v>
      </c>
      <c r="C1700" s="3">
        <v>14978</v>
      </c>
      <c r="D1700" s="3">
        <v>0</v>
      </c>
      <c r="E1700" s="3"/>
      <c r="F1700" s="3"/>
      <c r="G1700" s="3" t="s">
        <v>482</v>
      </c>
      <c r="H1700" s="3" t="s">
        <v>482</v>
      </c>
    </row>
    <row r="1701" spans="1:8" x14ac:dyDescent="0.25">
      <c r="A1701" t="s">
        <v>2028</v>
      </c>
      <c r="B1701" t="s">
        <v>2038</v>
      </c>
      <c r="C1701" s="3">
        <v>14986</v>
      </c>
      <c r="D1701" s="3">
        <v>100</v>
      </c>
      <c r="E1701" s="3"/>
      <c r="F1701" s="3"/>
      <c r="G1701" s="3" t="s">
        <v>482</v>
      </c>
      <c r="H1701" s="3" t="s">
        <v>482</v>
      </c>
    </row>
    <row r="1702" spans="1:8" x14ac:dyDescent="0.25">
      <c r="A1702" t="s">
        <v>2028</v>
      </c>
      <c r="B1702" t="s">
        <v>2039</v>
      </c>
      <c r="C1702" s="3">
        <v>14975</v>
      </c>
      <c r="D1702" s="3">
        <v>0</v>
      </c>
      <c r="E1702" s="3"/>
      <c r="F1702" s="3"/>
      <c r="G1702" s="3" t="s">
        <v>482</v>
      </c>
      <c r="H1702" s="3" t="s">
        <v>482</v>
      </c>
    </row>
    <row r="1703" spans="1:8" x14ac:dyDescent="0.25">
      <c r="A1703" t="s">
        <v>2028</v>
      </c>
      <c r="B1703" t="s">
        <v>2040</v>
      </c>
      <c r="C1703" s="3">
        <v>30331</v>
      </c>
      <c r="D1703" s="3">
        <v>0</v>
      </c>
      <c r="E1703" s="3"/>
      <c r="F1703" s="3"/>
      <c r="G1703" s="3" t="s">
        <v>482</v>
      </c>
      <c r="H1703" s="3" t="s">
        <v>481</v>
      </c>
    </row>
    <row r="1704" spans="1:8" x14ac:dyDescent="0.25">
      <c r="A1704" t="s">
        <v>2028</v>
      </c>
      <c r="B1704" s="316" t="s">
        <v>2041</v>
      </c>
      <c r="C1704" s="3">
        <v>47213</v>
      </c>
      <c r="D1704" s="305">
        <v>21.7904774</v>
      </c>
      <c r="E1704" s="3"/>
      <c r="F1704" s="3" t="s">
        <v>480</v>
      </c>
      <c r="G1704" s="3" t="s">
        <v>481</v>
      </c>
      <c r="H1704" s="3" t="s">
        <v>482</v>
      </c>
    </row>
    <row r="1705" spans="1:8" x14ac:dyDescent="0.25">
      <c r="A1705" t="s">
        <v>2028</v>
      </c>
      <c r="B1705" t="s">
        <v>2042</v>
      </c>
      <c r="C1705" s="3">
        <v>14993</v>
      </c>
      <c r="D1705" s="305">
        <v>80.352914299999995</v>
      </c>
      <c r="E1705" s="3"/>
      <c r="F1705" s="3"/>
      <c r="G1705" s="3" t="s">
        <v>481</v>
      </c>
      <c r="H1705" s="3" t="s">
        <v>482</v>
      </c>
    </row>
    <row r="1706" spans="1:8" x14ac:dyDescent="0.25">
      <c r="A1706" t="s">
        <v>2028</v>
      </c>
      <c r="B1706" t="s">
        <v>2043</v>
      </c>
      <c r="C1706" s="3">
        <v>14973</v>
      </c>
      <c r="D1706" s="305">
        <v>1.1558314000000001</v>
      </c>
      <c r="E1706" s="3"/>
      <c r="F1706" s="3"/>
      <c r="G1706" s="3" t="s">
        <v>482</v>
      </c>
      <c r="H1706" s="3" t="s">
        <v>482</v>
      </c>
    </row>
    <row r="1707" spans="1:8" x14ac:dyDescent="0.25">
      <c r="A1707" t="s">
        <v>2028</v>
      </c>
      <c r="B1707" t="s">
        <v>2044</v>
      </c>
      <c r="C1707" s="3">
        <v>14953</v>
      </c>
      <c r="D1707" s="305">
        <v>66.912986700000005</v>
      </c>
      <c r="E1707" s="3"/>
      <c r="F1707" s="3"/>
      <c r="G1707" s="3" t="s">
        <v>481</v>
      </c>
      <c r="H1707" s="3" t="s">
        <v>482</v>
      </c>
    </row>
    <row r="1708" spans="1:8" x14ac:dyDescent="0.25">
      <c r="A1708" t="s">
        <v>2028</v>
      </c>
      <c r="B1708" t="s">
        <v>2045</v>
      </c>
      <c r="C1708" s="3">
        <v>14952</v>
      </c>
      <c r="D1708" s="3">
        <v>100</v>
      </c>
      <c r="E1708" s="3"/>
      <c r="F1708" s="3"/>
      <c r="G1708" s="3" t="s">
        <v>481</v>
      </c>
      <c r="H1708" s="3" t="s">
        <v>482</v>
      </c>
    </row>
    <row r="1709" spans="1:8" x14ac:dyDescent="0.25">
      <c r="A1709" t="s">
        <v>2028</v>
      </c>
      <c r="B1709" t="s">
        <v>2046</v>
      </c>
      <c r="C1709" s="3">
        <v>14983</v>
      </c>
      <c r="D1709" s="305">
        <v>14.9915327</v>
      </c>
      <c r="E1709" s="3"/>
      <c r="F1709" s="3"/>
      <c r="G1709" s="3" t="s">
        <v>481</v>
      </c>
      <c r="H1709" s="3" t="s">
        <v>482</v>
      </c>
    </row>
    <row r="1710" spans="1:8" x14ac:dyDescent="0.25">
      <c r="A1710" t="s">
        <v>2028</v>
      </c>
      <c r="B1710" t="s">
        <v>2047</v>
      </c>
      <c r="C1710" s="3">
        <v>14984</v>
      </c>
      <c r="D1710" s="3">
        <v>0</v>
      </c>
      <c r="E1710" s="3"/>
      <c r="F1710" s="3"/>
      <c r="G1710" s="3" t="s">
        <v>481</v>
      </c>
      <c r="H1710" s="3" t="s">
        <v>482</v>
      </c>
    </row>
    <row r="1711" spans="1:8" x14ac:dyDescent="0.25">
      <c r="A1711" t="s">
        <v>2028</v>
      </c>
      <c r="B1711" t="s">
        <v>2048</v>
      </c>
      <c r="C1711" s="3">
        <v>14943</v>
      </c>
      <c r="D1711" s="305">
        <v>78.109998200000007</v>
      </c>
      <c r="E1711" s="3"/>
      <c r="F1711" s="3"/>
      <c r="G1711" s="3" t="s">
        <v>481</v>
      </c>
      <c r="H1711" s="3" t="s">
        <v>482</v>
      </c>
    </row>
    <row r="1712" spans="1:8" x14ac:dyDescent="0.25">
      <c r="A1712" t="s">
        <v>2028</v>
      </c>
      <c r="B1712" t="s">
        <v>2049</v>
      </c>
      <c r="C1712" s="3">
        <v>14954</v>
      </c>
      <c r="D1712" s="305">
        <v>84.842477200000005</v>
      </c>
      <c r="E1712" s="3"/>
      <c r="F1712" s="3"/>
      <c r="G1712" s="3" t="s">
        <v>481</v>
      </c>
      <c r="H1712" s="3" t="s">
        <v>482</v>
      </c>
    </row>
    <row r="1713" spans="1:8" x14ac:dyDescent="0.25">
      <c r="A1713" t="s">
        <v>2028</v>
      </c>
      <c r="B1713" t="s">
        <v>2050</v>
      </c>
      <c r="C1713" s="3">
        <v>14992</v>
      </c>
      <c r="D1713" s="3">
        <v>100</v>
      </c>
      <c r="E1713" s="3"/>
      <c r="F1713" s="3"/>
      <c r="G1713" s="3" t="s">
        <v>481</v>
      </c>
      <c r="H1713" s="3" t="s">
        <v>482</v>
      </c>
    </row>
    <row r="1714" spans="1:8" x14ac:dyDescent="0.25">
      <c r="A1714" t="s">
        <v>2028</v>
      </c>
      <c r="B1714" t="s">
        <v>2051</v>
      </c>
      <c r="C1714" s="3">
        <v>14927</v>
      </c>
      <c r="D1714" s="305">
        <v>78.287958099999997</v>
      </c>
      <c r="E1714" s="3"/>
      <c r="F1714" s="3"/>
      <c r="G1714" s="3" t="s">
        <v>482</v>
      </c>
      <c r="H1714" s="3" t="s">
        <v>482</v>
      </c>
    </row>
    <row r="1715" spans="1:8" x14ac:dyDescent="0.25">
      <c r="A1715" t="s">
        <v>2028</v>
      </c>
      <c r="B1715" t="s">
        <v>2052</v>
      </c>
      <c r="C1715" s="3">
        <v>14980</v>
      </c>
      <c r="D1715" s="305">
        <v>99.366729300000003</v>
      </c>
      <c r="E1715" s="3"/>
      <c r="F1715" s="3"/>
      <c r="G1715" s="3" t="s">
        <v>481</v>
      </c>
      <c r="H1715" s="3" t="s">
        <v>482</v>
      </c>
    </row>
    <row r="1716" spans="1:8" x14ac:dyDescent="0.25">
      <c r="A1716" t="s">
        <v>2028</v>
      </c>
      <c r="B1716" t="s">
        <v>2053</v>
      </c>
      <c r="C1716" s="3">
        <v>14957</v>
      </c>
      <c r="D1716" s="305">
        <v>87.177051300000002</v>
      </c>
      <c r="E1716" s="3"/>
      <c r="F1716" s="3"/>
      <c r="G1716" s="3" t="s">
        <v>481</v>
      </c>
      <c r="H1716" s="3" t="s">
        <v>482</v>
      </c>
    </row>
    <row r="1717" spans="1:8" x14ac:dyDescent="0.25">
      <c r="A1717" t="s">
        <v>2028</v>
      </c>
      <c r="B1717" t="s">
        <v>2054</v>
      </c>
      <c r="C1717" s="3">
        <v>14923</v>
      </c>
      <c r="D1717" s="305">
        <v>94.045165299999994</v>
      </c>
      <c r="E1717" s="3"/>
      <c r="F1717" s="3"/>
      <c r="G1717" s="3" t="s">
        <v>482</v>
      </c>
      <c r="H1717" s="3" t="s">
        <v>481</v>
      </c>
    </row>
    <row r="1718" spans="1:8" x14ac:dyDescent="0.25">
      <c r="A1718" t="s">
        <v>2028</v>
      </c>
      <c r="B1718" t="s">
        <v>2055</v>
      </c>
      <c r="C1718" s="3">
        <v>14924</v>
      </c>
      <c r="D1718" s="305">
        <v>99.706096400000007</v>
      </c>
      <c r="E1718" s="3"/>
      <c r="F1718" s="3"/>
      <c r="G1718" s="3" t="s">
        <v>481</v>
      </c>
      <c r="H1718" s="3" t="s">
        <v>482</v>
      </c>
    </row>
    <row r="1719" spans="1:8" x14ac:dyDescent="0.25">
      <c r="A1719" t="s">
        <v>2028</v>
      </c>
      <c r="B1719" t="s">
        <v>2056</v>
      </c>
      <c r="C1719" s="3">
        <v>14982</v>
      </c>
      <c r="D1719" s="305">
        <v>30.1428975</v>
      </c>
      <c r="E1719" s="3"/>
      <c r="F1719" s="3"/>
      <c r="G1719" s="3" t="s">
        <v>481</v>
      </c>
      <c r="H1719" s="3" t="s">
        <v>482</v>
      </c>
    </row>
    <row r="1720" spans="1:8" x14ac:dyDescent="0.25">
      <c r="A1720" t="s">
        <v>2028</v>
      </c>
      <c r="B1720" t="s">
        <v>2057</v>
      </c>
      <c r="C1720" s="3">
        <v>14955</v>
      </c>
      <c r="D1720" s="305">
        <v>78.446625600000004</v>
      </c>
      <c r="E1720" s="3"/>
      <c r="F1720" s="3"/>
      <c r="G1720" s="3" t="s">
        <v>482</v>
      </c>
      <c r="H1720" s="3" t="s">
        <v>482</v>
      </c>
    </row>
    <row r="1721" spans="1:8" x14ac:dyDescent="0.25">
      <c r="A1721" t="s">
        <v>2028</v>
      </c>
      <c r="B1721" t="s">
        <v>2058</v>
      </c>
      <c r="C1721" s="3">
        <v>14950</v>
      </c>
      <c r="D1721" s="3">
        <v>100</v>
      </c>
      <c r="E1721" s="3"/>
      <c r="F1721" s="3"/>
      <c r="G1721" s="3" t="s">
        <v>481</v>
      </c>
      <c r="H1721" s="3" t="s">
        <v>482</v>
      </c>
    </row>
    <row r="1722" spans="1:8" x14ac:dyDescent="0.25">
      <c r="A1722" t="s">
        <v>2028</v>
      </c>
      <c r="B1722" s="316" t="s">
        <v>2059</v>
      </c>
      <c r="C1722" s="3">
        <v>14928</v>
      </c>
      <c r="D1722" s="3">
        <v>100</v>
      </c>
      <c r="E1722" s="3"/>
      <c r="F1722" s="3" t="s">
        <v>480</v>
      </c>
      <c r="G1722" s="3" t="s">
        <v>482</v>
      </c>
      <c r="H1722" s="3" t="s">
        <v>482</v>
      </c>
    </row>
    <row r="1723" spans="1:8" x14ac:dyDescent="0.25">
      <c r="A1723" t="s">
        <v>2028</v>
      </c>
      <c r="B1723" t="s">
        <v>2060</v>
      </c>
      <c r="C1723" s="3">
        <v>14938</v>
      </c>
      <c r="D1723" s="305">
        <v>99.999682199999995</v>
      </c>
      <c r="E1723" s="3"/>
      <c r="F1723" s="3"/>
      <c r="G1723" s="3" t="s">
        <v>481</v>
      </c>
      <c r="H1723" s="3" t="s">
        <v>482</v>
      </c>
    </row>
    <row r="1724" spans="1:8" x14ac:dyDescent="0.25">
      <c r="A1724" t="s">
        <v>2028</v>
      </c>
      <c r="B1724" t="s">
        <v>1395</v>
      </c>
      <c r="C1724" s="3">
        <v>14925</v>
      </c>
      <c r="D1724" s="305">
        <v>87.650324800000007</v>
      </c>
      <c r="E1724" s="3"/>
      <c r="F1724" s="3"/>
      <c r="G1724" s="3" t="s">
        <v>481</v>
      </c>
      <c r="H1724" s="3" t="s">
        <v>482</v>
      </c>
    </row>
    <row r="1725" spans="1:8" x14ac:dyDescent="0.25">
      <c r="A1725" t="s">
        <v>2028</v>
      </c>
      <c r="B1725" t="s">
        <v>2061</v>
      </c>
      <c r="C1725" s="3">
        <v>14935</v>
      </c>
      <c r="D1725" s="3">
        <v>100</v>
      </c>
      <c r="E1725" s="3"/>
      <c r="F1725" s="3"/>
      <c r="G1725" s="3" t="s">
        <v>481</v>
      </c>
      <c r="H1725" s="3" t="s">
        <v>482</v>
      </c>
    </row>
    <row r="1726" spans="1:8" x14ac:dyDescent="0.25">
      <c r="A1726" t="s">
        <v>2028</v>
      </c>
      <c r="B1726" t="s">
        <v>2062</v>
      </c>
      <c r="C1726" s="3">
        <v>14934</v>
      </c>
      <c r="D1726" s="305">
        <v>83.6538434</v>
      </c>
      <c r="E1726" s="3"/>
      <c r="F1726" s="3"/>
      <c r="G1726" s="3" t="s">
        <v>481</v>
      </c>
      <c r="H1726" s="3" t="s">
        <v>482</v>
      </c>
    </row>
    <row r="1727" spans="1:8" x14ac:dyDescent="0.25">
      <c r="A1727" t="s">
        <v>2028</v>
      </c>
      <c r="B1727" t="s">
        <v>2063</v>
      </c>
      <c r="C1727" s="3">
        <v>14971</v>
      </c>
      <c r="D1727" s="305">
        <v>98.389776400000002</v>
      </c>
      <c r="E1727" s="3"/>
      <c r="F1727" s="3"/>
      <c r="G1727" s="3" t="s">
        <v>481</v>
      </c>
      <c r="H1727" s="3" t="s">
        <v>482</v>
      </c>
    </row>
    <row r="1728" spans="1:8" x14ac:dyDescent="0.25">
      <c r="A1728" t="s">
        <v>2028</v>
      </c>
      <c r="B1728" t="s">
        <v>2064</v>
      </c>
      <c r="C1728" s="3">
        <v>14967</v>
      </c>
      <c r="D1728" s="305">
        <v>28.717140000000001</v>
      </c>
      <c r="E1728" s="3"/>
      <c r="F1728" s="3"/>
      <c r="G1728" s="3" t="s">
        <v>482</v>
      </c>
      <c r="H1728" s="3" t="s">
        <v>482</v>
      </c>
    </row>
    <row r="1729" spans="1:8" x14ac:dyDescent="0.25">
      <c r="A1729" t="s">
        <v>2028</v>
      </c>
      <c r="B1729" t="s">
        <v>2065</v>
      </c>
      <c r="C1729" s="3">
        <v>14965</v>
      </c>
      <c r="D1729" s="305">
        <v>74.329294899999994</v>
      </c>
      <c r="E1729" s="3"/>
      <c r="F1729" s="3"/>
      <c r="G1729" s="3" t="s">
        <v>482</v>
      </c>
      <c r="H1729" s="3" t="s">
        <v>482</v>
      </c>
    </row>
    <row r="1730" spans="1:8" x14ac:dyDescent="0.25">
      <c r="A1730" t="s">
        <v>2028</v>
      </c>
      <c r="B1730" t="s">
        <v>2066</v>
      </c>
      <c r="C1730" s="3">
        <v>14947</v>
      </c>
      <c r="D1730" s="305">
        <v>99.421329</v>
      </c>
      <c r="E1730" s="3"/>
      <c r="F1730" s="3"/>
      <c r="G1730" s="3" t="s">
        <v>481</v>
      </c>
      <c r="H1730" s="3" t="s">
        <v>482</v>
      </c>
    </row>
    <row r="1731" spans="1:8" x14ac:dyDescent="0.25">
      <c r="A1731" t="s">
        <v>2028</v>
      </c>
      <c r="B1731" t="s">
        <v>2067</v>
      </c>
      <c r="C1731" s="3">
        <v>14970</v>
      </c>
      <c r="D1731" s="305">
        <v>93.020688399999997</v>
      </c>
      <c r="E1731" s="3"/>
      <c r="F1731" s="3"/>
      <c r="G1731" s="3" t="s">
        <v>481</v>
      </c>
      <c r="H1731" s="3" t="s">
        <v>482</v>
      </c>
    </row>
    <row r="1732" spans="1:8" x14ac:dyDescent="0.25">
      <c r="A1732" t="s">
        <v>2028</v>
      </c>
      <c r="B1732" t="s">
        <v>2068</v>
      </c>
      <c r="C1732" s="3">
        <v>14959</v>
      </c>
      <c r="D1732" s="305">
        <v>78.677320199999997</v>
      </c>
      <c r="E1732" s="3"/>
      <c r="F1732" s="3"/>
      <c r="G1732" s="3" t="s">
        <v>482</v>
      </c>
      <c r="H1732" s="3" t="s">
        <v>482</v>
      </c>
    </row>
    <row r="1733" spans="1:8" x14ac:dyDescent="0.25">
      <c r="A1733" t="s">
        <v>2028</v>
      </c>
      <c r="B1733" t="s">
        <v>2069</v>
      </c>
      <c r="C1733" s="3">
        <v>14966</v>
      </c>
      <c r="D1733" s="305">
        <v>78.757035299999998</v>
      </c>
      <c r="E1733" s="3"/>
      <c r="F1733" s="3"/>
      <c r="G1733" s="3" t="s">
        <v>482</v>
      </c>
      <c r="H1733" s="3" t="s">
        <v>482</v>
      </c>
    </row>
    <row r="1734" spans="1:8" x14ac:dyDescent="0.25">
      <c r="A1734" t="s">
        <v>2028</v>
      </c>
      <c r="B1734" s="316" t="s">
        <v>2070</v>
      </c>
      <c r="C1734" s="3">
        <v>14936</v>
      </c>
      <c r="D1734" s="305">
        <v>51.965921299999998</v>
      </c>
      <c r="E1734" s="3"/>
      <c r="F1734" s="3" t="s">
        <v>480</v>
      </c>
      <c r="G1734" s="3" t="s">
        <v>481</v>
      </c>
      <c r="H1734" s="3" t="s">
        <v>482</v>
      </c>
    </row>
    <row r="1735" spans="1:8" x14ac:dyDescent="0.25">
      <c r="A1735" t="s">
        <v>2028</v>
      </c>
      <c r="B1735" t="s">
        <v>2071</v>
      </c>
      <c r="C1735" s="3">
        <v>14951</v>
      </c>
      <c r="D1735" s="305">
        <v>93.1587861</v>
      </c>
      <c r="E1735" s="3"/>
      <c r="F1735" s="3"/>
      <c r="G1735" s="3" t="s">
        <v>481</v>
      </c>
      <c r="H1735" s="3" t="s">
        <v>482</v>
      </c>
    </row>
    <row r="1736" spans="1:8" x14ac:dyDescent="0.25">
      <c r="A1736" t="s">
        <v>2028</v>
      </c>
      <c r="B1736" t="s">
        <v>2072</v>
      </c>
      <c r="C1736" s="3">
        <v>14930</v>
      </c>
      <c r="D1736" s="305">
        <v>91.993398799999994</v>
      </c>
      <c r="E1736" s="3"/>
      <c r="F1736" s="3"/>
      <c r="G1736" s="3" t="s">
        <v>481</v>
      </c>
      <c r="H1736" s="3" t="s">
        <v>482</v>
      </c>
    </row>
    <row r="1737" spans="1:8" x14ac:dyDescent="0.25">
      <c r="A1737" t="s">
        <v>2028</v>
      </c>
      <c r="B1737" t="s">
        <v>2073</v>
      </c>
      <c r="C1737" s="3">
        <v>14933</v>
      </c>
      <c r="D1737" s="305">
        <v>56.742460999999999</v>
      </c>
      <c r="E1737" s="3"/>
      <c r="F1737" s="3"/>
      <c r="G1737" s="3" t="s">
        <v>482</v>
      </c>
      <c r="H1737" s="3" t="s">
        <v>482</v>
      </c>
    </row>
    <row r="1738" spans="1:8" x14ac:dyDescent="0.25">
      <c r="A1738" t="s">
        <v>2028</v>
      </c>
      <c r="B1738" t="s">
        <v>2074</v>
      </c>
      <c r="C1738" s="3">
        <v>14949</v>
      </c>
      <c r="D1738" s="305">
        <v>91.770639200000005</v>
      </c>
      <c r="E1738" s="3"/>
      <c r="F1738" s="3"/>
      <c r="G1738" s="3" t="s">
        <v>481</v>
      </c>
      <c r="H1738" s="3" t="s">
        <v>482</v>
      </c>
    </row>
    <row r="1739" spans="1:8" x14ac:dyDescent="0.25">
      <c r="A1739" t="s">
        <v>2028</v>
      </c>
      <c r="B1739" t="s">
        <v>2075</v>
      </c>
      <c r="C1739" s="3">
        <v>14946</v>
      </c>
      <c r="D1739" s="305">
        <v>96.135166900000002</v>
      </c>
      <c r="E1739" s="3"/>
      <c r="F1739" s="3"/>
      <c r="G1739" s="3" t="s">
        <v>481</v>
      </c>
      <c r="H1739" s="3" t="s">
        <v>482</v>
      </c>
    </row>
    <row r="1740" spans="1:8" x14ac:dyDescent="0.25">
      <c r="A1740" t="s">
        <v>2028</v>
      </c>
      <c r="B1740" t="s">
        <v>2076</v>
      </c>
      <c r="C1740" s="3">
        <v>14942</v>
      </c>
      <c r="D1740" s="305">
        <v>95.933722900000006</v>
      </c>
      <c r="E1740" s="3"/>
      <c r="F1740" s="3"/>
      <c r="G1740" s="3" t="s">
        <v>481</v>
      </c>
      <c r="H1740" s="3" t="s">
        <v>482</v>
      </c>
    </row>
    <row r="1741" spans="1:8" x14ac:dyDescent="0.25">
      <c r="A1741" t="s">
        <v>2028</v>
      </c>
      <c r="B1741" s="316" t="s">
        <v>2077</v>
      </c>
      <c r="C1741" s="3">
        <v>14931</v>
      </c>
      <c r="D1741" s="305">
        <v>58.785005499999997</v>
      </c>
      <c r="E1741" s="3"/>
      <c r="F1741" s="3" t="s">
        <v>480</v>
      </c>
      <c r="G1741" s="3" t="s">
        <v>481</v>
      </c>
      <c r="H1741" s="3" t="s">
        <v>482</v>
      </c>
    </row>
    <row r="1742" spans="1:8" x14ac:dyDescent="0.25">
      <c r="A1742" t="s">
        <v>2028</v>
      </c>
      <c r="B1742" t="s">
        <v>2078</v>
      </c>
      <c r="C1742" s="3">
        <v>14929</v>
      </c>
      <c r="D1742" s="305">
        <v>71.869708500000002</v>
      </c>
      <c r="E1742" s="3"/>
      <c r="F1742" s="3"/>
      <c r="G1742" s="3" t="s">
        <v>481</v>
      </c>
      <c r="H1742" s="3" t="s">
        <v>482</v>
      </c>
    </row>
    <row r="1743" spans="1:8" x14ac:dyDescent="0.25">
      <c r="A1743" t="s">
        <v>2028</v>
      </c>
      <c r="B1743" t="s">
        <v>2079</v>
      </c>
      <c r="C1743" s="3">
        <v>14994</v>
      </c>
      <c r="D1743" s="305">
        <v>98.030570400000002</v>
      </c>
      <c r="E1743" s="3"/>
      <c r="F1743" s="3"/>
      <c r="G1743" s="3" t="s">
        <v>481</v>
      </c>
      <c r="H1743" s="3" t="s">
        <v>482</v>
      </c>
    </row>
    <row r="1744" spans="1:8" x14ac:dyDescent="0.25">
      <c r="A1744" t="s">
        <v>2028</v>
      </c>
      <c r="B1744" t="s">
        <v>2080</v>
      </c>
      <c r="C1744" s="3">
        <v>14948</v>
      </c>
      <c r="D1744" s="305">
        <v>35.642110799999998</v>
      </c>
      <c r="E1744" s="3"/>
      <c r="F1744" s="3"/>
      <c r="G1744" s="3" t="s">
        <v>481</v>
      </c>
      <c r="H1744" s="3" t="s">
        <v>482</v>
      </c>
    </row>
    <row r="1745" spans="1:8" x14ac:dyDescent="0.25">
      <c r="A1745" t="s">
        <v>2028</v>
      </c>
      <c r="B1745" t="s">
        <v>2081</v>
      </c>
      <c r="C1745" s="3">
        <v>14969</v>
      </c>
      <c r="D1745" s="305">
        <v>11.2035515</v>
      </c>
      <c r="E1745" s="3"/>
      <c r="F1745" s="3"/>
      <c r="G1745" s="3" t="s">
        <v>481</v>
      </c>
      <c r="H1745" s="3" t="s">
        <v>482</v>
      </c>
    </row>
    <row r="1746" spans="1:8" x14ac:dyDescent="0.25">
      <c r="A1746" t="s">
        <v>2028</v>
      </c>
      <c r="B1746" t="s">
        <v>2082</v>
      </c>
      <c r="C1746" s="3">
        <v>14968</v>
      </c>
      <c r="D1746" s="305">
        <v>78.185698400000007</v>
      </c>
      <c r="E1746" s="3"/>
      <c r="F1746" s="3"/>
      <c r="G1746" s="3" t="s">
        <v>481</v>
      </c>
      <c r="H1746" s="3" t="s">
        <v>482</v>
      </c>
    </row>
    <row r="1747" spans="1:8" x14ac:dyDescent="0.25">
      <c r="A1747" t="s">
        <v>2028</v>
      </c>
      <c r="B1747" t="s">
        <v>2083</v>
      </c>
      <c r="C1747" s="3">
        <v>14945</v>
      </c>
      <c r="D1747" s="305">
        <v>79.807423</v>
      </c>
      <c r="E1747" s="3"/>
      <c r="F1747" s="3"/>
      <c r="G1747" s="3" t="s">
        <v>481</v>
      </c>
      <c r="H1747" s="3" t="s">
        <v>482</v>
      </c>
    </row>
    <row r="1748" spans="1:8" x14ac:dyDescent="0.25">
      <c r="A1748" t="s">
        <v>2028</v>
      </c>
      <c r="B1748" t="s">
        <v>2084</v>
      </c>
      <c r="C1748" s="3">
        <v>14958</v>
      </c>
      <c r="D1748" s="305">
        <v>92.818392799999998</v>
      </c>
      <c r="E1748" s="3"/>
      <c r="F1748" s="3"/>
      <c r="G1748" s="3" t="s">
        <v>481</v>
      </c>
      <c r="H1748" s="3" t="s">
        <v>482</v>
      </c>
    </row>
    <row r="1749" spans="1:8" x14ac:dyDescent="0.25">
      <c r="A1749" t="s">
        <v>2028</v>
      </c>
      <c r="B1749" t="s">
        <v>2085</v>
      </c>
      <c r="C1749" s="3">
        <v>14987</v>
      </c>
      <c r="D1749" s="305">
        <v>77.518535700000001</v>
      </c>
      <c r="E1749" s="3"/>
      <c r="F1749" s="3"/>
      <c r="G1749" s="3" t="s">
        <v>482</v>
      </c>
      <c r="H1749" s="3" t="s">
        <v>482</v>
      </c>
    </row>
    <row r="1750" spans="1:8" x14ac:dyDescent="0.25">
      <c r="A1750" t="s">
        <v>2028</v>
      </c>
      <c r="B1750" t="s">
        <v>2086</v>
      </c>
      <c r="C1750" s="3">
        <v>30333</v>
      </c>
      <c r="D1750" s="305">
        <v>79.166772199999997</v>
      </c>
      <c r="E1750" s="3"/>
      <c r="F1750" s="3"/>
      <c r="G1750" s="3" t="s">
        <v>482</v>
      </c>
      <c r="H1750" s="3" t="s">
        <v>481</v>
      </c>
    </row>
    <row r="1751" spans="1:8" x14ac:dyDescent="0.25">
      <c r="A1751" t="s">
        <v>2028</v>
      </c>
      <c r="B1751" s="316" t="s">
        <v>2087</v>
      </c>
      <c r="C1751" s="3">
        <v>14932</v>
      </c>
      <c r="D1751" s="305">
        <v>93.517182899999995</v>
      </c>
      <c r="E1751" s="3"/>
      <c r="F1751" s="3" t="s">
        <v>480</v>
      </c>
      <c r="G1751" s="3" t="s">
        <v>482</v>
      </c>
      <c r="H1751" s="3" t="s">
        <v>482</v>
      </c>
    </row>
    <row r="1752" spans="1:8" x14ac:dyDescent="0.25">
      <c r="A1752" t="s">
        <v>2028</v>
      </c>
      <c r="B1752" t="s">
        <v>2088</v>
      </c>
      <c r="C1752" s="3">
        <v>14940</v>
      </c>
      <c r="D1752" s="305">
        <v>61.535797199999998</v>
      </c>
      <c r="E1752" s="3"/>
      <c r="F1752" s="3"/>
      <c r="G1752" s="3" t="s">
        <v>482</v>
      </c>
      <c r="H1752" s="3" t="s">
        <v>482</v>
      </c>
    </row>
    <row r="1753" spans="1:8" x14ac:dyDescent="0.25">
      <c r="A1753" t="s">
        <v>2028</v>
      </c>
      <c r="B1753" t="s">
        <v>2089</v>
      </c>
      <c r="C1753" s="3">
        <v>14961</v>
      </c>
      <c r="D1753" s="3">
        <v>0</v>
      </c>
      <c r="E1753" s="3"/>
      <c r="F1753" s="3"/>
      <c r="G1753" s="3" t="s">
        <v>482</v>
      </c>
      <c r="H1753" s="3" t="s">
        <v>481</v>
      </c>
    </row>
    <row r="1754" spans="1:8" x14ac:dyDescent="0.25">
      <c r="A1754" t="s">
        <v>2028</v>
      </c>
      <c r="B1754" t="s">
        <v>2090</v>
      </c>
      <c r="C1754" s="3">
        <v>14960</v>
      </c>
      <c r="D1754" s="305">
        <v>62.811121999999997</v>
      </c>
      <c r="E1754" s="3"/>
      <c r="F1754" s="3"/>
      <c r="G1754" s="3" t="s">
        <v>482</v>
      </c>
      <c r="H1754" s="3" t="s">
        <v>482</v>
      </c>
    </row>
    <row r="1755" spans="1:8" x14ac:dyDescent="0.25">
      <c r="A1755" t="s">
        <v>2028</v>
      </c>
      <c r="B1755" t="s">
        <v>2091</v>
      </c>
      <c r="C1755" s="3">
        <v>14964</v>
      </c>
      <c r="D1755" s="305">
        <v>47.391146800000001</v>
      </c>
      <c r="E1755" s="3"/>
      <c r="F1755" s="3"/>
      <c r="G1755" s="3" t="s">
        <v>482</v>
      </c>
      <c r="H1755" s="3" t="s">
        <v>482</v>
      </c>
    </row>
    <row r="1756" spans="1:8" x14ac:dyDescent="0.25">
      <c r="A1756" t="s">
        <v>2028</v>
      </c>
      <c r="B1756" t="s">
        <v>2092</v>
      </c>
      <c r="C1756" s="3">
        <v>14956</v>
      </c>
      <c r="D1756" s="305">
        <v>75.554955300000003</v>
      </c>
      <c r="E1756" s="3"/>
      <c r="F1756" s="3"/>
      <c r="G1756" s="3" t="s">
        <v>482</v>
      </c>
      <c r="H1756" s="3" t="s">
        <v>482</v>
      </c>
    </row>
    <row r="1757" spans="1:8" x14ac:dyDescent="0.25">
      <c r="A1757" t="s">
        <v>2028</v>
      </c>
      <c r="B1757" t="s">
        <v>2093</v>
      </c>
      <c r="C1757" s="3">
        <v>14962</v>
      </c>
      <c r="D1757" s="305">
        <v>23.474480100000001</v>
      </c>
      <c r="E1757" s="3"/>
      <c r="F1757" s="3"/>
      <c r="G1757" s="3" t="s">
        <v>481</v>
      </c>
      <c r="H1757" s="3" t="s">
        <v>482</v>
      </c>
    </row>
    <row r="1758" spans="1:8" x14ac:dyDescent="0.25">
      <c r="A1758" t="s">
        <v>2028</v>
      </c>
      <c r="B1758" t="s">
        <v>2094</v>
      </c>
      <c r="C1758" s="3">
        <v>14963</v>
      </c>
      <c r="D1758" s="305">
        <v>17.266902099999999</v>
      </c>
      <c r="E1758" s="3"/>
      <c r="F1758" s="3"/>
      <c r="G1758" s="3" t="s">
        <v>481</v>
      </c>
      <c r="H1758" s="3" t="s">
        <v>482</v>
      </c>
    </row>
    <row r="1759" spans="1:8" x14ac:dyDescent="0.25">
      <c r="A1759" t="s">
        <v>2028</v>
      </c>
      <c r="B1759" t="s">
        <v>2095</v>
      </c>
      <c r="C1759" s="3">
        <v>14972</v>
      </c>
      <c r="D1759" s="3">
        <v>0</v>
      </c>
      <c r="E1759" s="3"/>
      <c r="F1759" s="3"/>
      <c r="G1759" s="3" t="s">
        <v>482</v>
      </c>
      <c r="H1759" s="3" t="s">
        <v>482</v>
      </c>
    </row>
    <row r="1760" spans="1:8" x14ac:dyDescent="0.25">
      <c r="A1760" t="s">
        <v>2028</v>
      </c>
      <c r="B1760" s="316" t="s">
        <v>2096</v>
      </c>
      <c r="C1760" s="3">
        <v>14944</v>
      </c>
      <c r="D1760" s="305">
        <v>94.006654100000006</v>
      </c>
      <c r="E1760" s="3"/>
      <c r="F1760" s="3" t="s">
        <v>480</v>
      </c>
      <c r="G1760" s="3" t="s">
        <v>481</v>
      </c>
      <c r="H1760" s="3" t="s">
        <v>482</v>
      </c>
    </row>
    <row r="1761" spans="1:8" x14ac:dyDescent="0.25">
      <c r="A1761" t="s">
        <v>2028</v>
      </c>
      <c r="B1761" t="s">
        <v>2097</v>
      </c>
      <c r="C1761" s="3">
        <v>14974</v>
      </c>
      <c r="D1761" s="305">
        <v>81.592182199999996</v>
      </c>
      <c r="E1761" s="3"/>
      <c r="F1761" s="3"/>
      <c r="G1761" s="3" t="s">
        <v>481</v>
      </c>
      <c r="H1761" s="3" t="s">
        <v>482</v>
      </c>
    </row>
    <row r="1762" spans="1:8" x14ac:dyDescent="0.25">
      <c r="A1762" t="s">
        <v>2028</v>
      </c>
      <c r="B1762" t="s">
        <v>2098</v>
      </c>
      <c r="C1762" s="3">
        <v>14995</v>
      </c>
      <c r="D1762" s="305">
        <v>1.14E-3</v>
      </c>
      <c r="E1762" s="3"/>
      <c r="F1762" s="3"/>
      <c r="G1762" s="3" t="s">
        <v>481</v>
      </c>
      <c r="H1762" s="3" t="s">
        <v>482</v>
      </c>
    </row>
    <row r="1763" spans="1:8" x14ac:dyDescent="0.25">
      <c r="A1763" t="s">
        <v>2028</v>
      </c>
      <c r="B1763" t="s">
        <v>2099</v>
      </c>
      <c r="C1763" s="3">
        <v>14990</v>
      </c>
      <c r="D1763" s="3">
        <v>100</v>
      </c>
      <c r="E1763" s="3"/>
      <c r="F1763" s="3"/>
      <c r="G1763" s="3" t="s">
        <v>481</v>
      </c>
      <c r="H1763" s="3" t="s">
        <v>482</v>
      </c>
    </row>
    <row r="1764" spans="1:8" x14ac:dyDescent="0.25">
      <c r="A1764" t="s">
        <v>2028</v>
      </c>
      <c r="B1764" t="s">
        <v>2100</v>
      </c>
      <c r="C1764" s="3">
        <v>14981</v>
      </c>
      <c r="D1764" s="3">
        <v>100</v>
      </c>
      <c r="E1764" s="3"/>
      <c r="F1764" s="3"/>
      <c r="G1764" s="3" t="s">
        <v>481</v>
      </c>
      <c r="H1764" s="3" t="s">
        <v>482</v>
      </c>
    </row>
    <row r="1765" spans="1:8" x14ac:dyDescent="0.25">
      <c r="A1765" t="s">
        <v>2028</v>
      </c>
      <c r="B1765" t="s">
        <v>2101</v>
      </c>
      <c r="C1765" s="3">
        <v>14996</v>
      </c>
      <c r="D1765" s="305">
        <v>16.296521899999998</v>
      </c>
      <c r="E1765" s="3"/>
      <c r="F1765" s="3"/>
      <c r="G1765" s="3" t="s">
        <v>481</v>
      </c>
      <c r="H1765" s="3" t="s">
        <v>482</v>
      </c>
    </row>
    <row r="1766" spans="1:8" x14ac:dyDescent="0.25">
      <c r="A1766" t="s">
        <v>2028</v>
      </c>
      <c r="B1766" s="316" t="s">
        <v>2102</v>
      </c>
      <c r="C1766" s="3">
        <v>26753</v>
      </c>
      <c r="D1766" s="3">
        <v>100</v>
      </c>
      <c r="E1766" s="3"/>
      <c r="F1766" s="3" t="s">
        <v>480</v>
      </c>
      <c r="G1766" s="3" t="s">
        <v>481</v>
      </c>
      <c r="H1766" s="3" t="s">
        <v>482</v>
      </c>
    </row>
    <row r="1767" spans="1:8" x14ac:dyDescent="0.25">
      <c r="A1767" t="s">
        <v>2028</v>
      </c>
      <c r="B1767" t="s">
        <v>2103</v>
      </c>
      <c r="C1767" s="3">
        <v>30330</v>
      </c>
      <c r="D1767" s="3">
        <v>0</v>
      </c>
      <c r="E1767" s="3"/>
      <c r="F1767" s="3"/>
      <c r="G1767" s="3" t="s">
        <v>482</v>
      </c>
      <c r="H1767" s="3" t="s">
        <v>481</v>
      </c>
    </row>
    <row r="1768" spans="1:8" x14ac:dyDescent="0.25">
      <c r="A1768" t="s">
        <v>2028</v>
      </c>
      <c r="B1768" s="316" t="s">
        <v>2104</v>
      </c>
      <c r="C1768" s="3">
        <v>14941</v>
      </c>
      <c r="D1768" s="305">
        <v>89.332996699999995</v>
      </c>
      <c r="E1768" s="3"/>
      <c r="F1768" s="3" t="s">
        <v>480</v>
      </c>
      <c r="G1768" s="3" t="s">
        <v>481</v>
      </c>
      <c r="H1768" s="3" t="s">
        <v>482</v>
      </c>
    </row>
    <row r="1769" spans="1:8" x14ac:dyDescent="0.25">
      <c r="A1769" t="s">
        <v>2028</v>
      </c>
      <c r="B1769" t="s">
        <v>2105</v>
      </c>
      <c r="C1769" s="3">
        <v>14977</v>
      </c>
      <c r="D1769" s="3">
        <v>0</v>
      </c>
      <c r="E1769" s="3"/>
      <c r="F1769" s="3"/>
      <c r="G1769" s="3" t="s">
        <v>481</v>
      </c>
      <c r="H1769" s="3" t="s">
        <v>482</v>
      </c>
    </row>
    <row r="1770" spans="1:8" x14ac:dyDescent="0.25">
      <c r="A1770" t="s">
        <v>2028</v>
      </c>
      <c r="B1770" t="s">
        <v>2106</v>
      </c>
      <c r="C1770" s="3">
        <v>14939</v>
      </c>
      <c r="D1770" s="305">
        <v>99.999275100000006</v>
      </c>
      <c r="E1770" s="3"/>
      <c r="F1770" s="3"/>
      <c r="G1770" s="3" t="s">
        <v>481</v>
      </c>
      <c r="H1770" s="3" t="s">
        <v>482</v>
      </c>
    </row>
    <row r="1771" spans="1:8" x14ac:dyDescent="0.25">
      <c r="A1771" t="s">
        <v>2028</v>
      </c>
      <c r="B1771" t="s">
        <v>2107</v>
      </c>
      <c r="C1771" s="3">
        <v>14976</v>
      </c>
      <c r="D1771" s="305">
        <v>77.564336499999996</v>
      </c>
      <c r="E1771" s="3"/>
      <c r="F1771" s="3"/>
      <c r="G1771" s="3" t="s">
        <v>481</v>
      </c>
      <c r="H1771" s="3" t="s">
        <v>482</v>
      </c>
    </row>
  </sheetData>
  <autoFilter ref="A1:H1771"/>
  <sortState ref="A2:H1771">
    <sortCondition ref="A2:A1771"/>
    <sortCondition ref="B2:B1771"/>
  </sortState>
  <conditionalFormatting sqref="D2:D1771">
    <cfRule type="cellIs" dxfId="13" priority="1" operator="between">
      <formula>2</formula>
      <formula>98</formula>
    </cfRule>
    <cfRule type="cellIs" dxfId="12" priority="2" operator="between">
      <formula>2</formula>
      <formula>98</formula>
    </cfRule>
    <cfRule type="cellIs" dxfId="11" priority="3" operator="lessThan">
      <formula>2</formula>
    </cfRule>
    <cfRule type="cellIs" dxfId="10"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workbookViewId="0">
      <selection activeCell="B42" sqref="B42"/>
    </sheetView>
  </sheetViews>
  <sheetFormatPr defaultRowHeight="15" x14ac:dyDescent="0.25"/>
  <cols>
    <col min="1" max="1" width="15.5703125" customWidth="1"/>
    <col min="2" max="2" width="16.7109375" customWidth="1"/>
    <col min="3" max="3" width="21.42578125" customWidth="1"/>
    <col min="4" max="4" width="16.7109375" customWidth="1"/>
    <col min="5" max="5" width="11.7109375" customWidth="1"/>
    <col min="6" max="6" width="11.85546875" customWidth="1"/>
    <col min="7" max="7" width="69.140625" customWidth="1"/>
    <col min="8" max="8" width="20.140625" customWidth="1"/>
    <col min="9" max="9" width="34.140625" customWidth="1"/>
    <col min="11" max="13" width="7.7109375" customWidth="1"/>
  </cols>
  <sheetData>
    <row r="1" spans="1:14" x14ac:dyDescent="0.25">
      <c r="A1" s="179" t="s">
        <v>409</v>
      </c>
      <c r="B1" s="180"/>
      <c r="C1" s="180"/>
      <c r="D1" s="180"/>
      <c r="E1" s="180"/>
      <c r="F1" s="180"/>
      <c r="G1" s="181"/>
      <c r="H1" s="181"/>
      <c r="I1" s="181"/>
      <c r="J1" s="181"/>
      <c r="K1" s="180"/>
      <c r="L1" s="180"/>
      <c r="M1" s="182"/>
    </row>
    <row r="2" spans="1:14" ht="33" thickBot="1" x14ac:dyDescent="0.3">
      <c r="A2" s="184" t="s">
        <v>309</v>
      </c>
      <c r="B2" s="185" t="s">
        <v>310</v>
      </c>
      <c r="C2" s="183" t="s">
        <v>311</v>
      </c>
      <c r="D2" s="186" t="s">
        <v>312</v>
      </c>
      <c r="E2" s="187" t="s">
        <v>364</v>
      </c>
      <c r="F2" s="187" t="s">
        <v>313</v>
      </c>
      <c r="G2" s="188" t="s">
        <v>365</v>
      </c>
      <c r="H2" s="188" t="s">
        <v>317</v>
      </c>
      <c r="I2" s="189" t="s">
        <v>247</v>
      </c>
      <c r="J2" s="186" t="s">
        <v>366</v>
      </c>
      <c r="K2" s="190"/>
      <c r="L2" s="190"/>
      <c r="M2" s="192"/>
      <c r="N2" s="86"/>
    </row>
    <row r="3" spans="1:14" x14ac:dyDescent="0.25">
      <c r="A3" s="87" t="s">
        <v>7</v>
      </c>
      <c r="B3" s="88">
        <v>126727.60372999997</v>
      </c>
      <c r="C3" s="145" t="s">
        <v>318</v>
      </c>
      <c r="D3" s="145"/>
      <c r="E3" s="116"/>
      <c r="F3" s="116"/>
      <c r="G3" s="107" t="s">
        <v>367</v>
      </c>
      <c r="H3" s="107"/>
      <c r="I3" s="116"/>
      <c r="J3" s="116"/>
      <c r="K3" s="116"/>
      <c r="L3" s="116"/>
      <c r="M3" s="193"/>
      <c r="N3" s="116"/>
    </row>
    <row r="4" spans="1:14" x14ac:dyDescent="0.25">
      <c r="A4" s="116" t="s">
        <v>7</v>
      </c>
      <c r="B4" s="90" t="s">
        <v>327</v>
      </c>
      <c r="C4" s="10" t="s">
        <v>320</v>
      </c>
      <c r="D4" s="108" t="s">
        <v>339</v>
      </c>
      <c r="E4" s="117"/>
      <c r="F4" s="147"/>
      <c r="G4" s="148" t="s">
        <v>368</v>
      </c>
      <c r="H4" s="148"/>
      <c r="I4" s="149" t="s">
        <v>369</v>
      </c>
      <c r="J4" s="116"/>
      <c r="K4" s="116"/>
      <c r="L4" s="116"/>
      <c r="M4" s="193"/>
      <c r="N4" s="116"/>
    </row>
    <row r="5" spans="1:14" ht="39" x14ac:dyDescent="0.25">
      <c r="A5" s="150" t="s">
        <v>9</v>
      </c>
      <c r="B5" s="363">
        <v>30000</v>
      </c>
      <c r="C5" s="145" t="s">
        <v>318</v>
      </c>
      <c r="D5" s="101"/>
      <c r="E5" s="116"/>
      <c r="F5" s="116"/>
      <c r="G5" s="107" t="s">
        <v>2242</v>
      </c>
      <c r="H5" s="6"/>
      <c r="I5" s="116"/>
      <c r="J5" s="116"/>
      <c r="K5" s="116"/>
      <c r="L5" s="116"/>
      <c r="M5" s="193"/>
      <c r="N5" s="116"/>
    </row>
    <row r="6" spans="1:14" x14ac:dyDescent="0.25">
      <c r="A6" s="151" t="s">
        <v>9</v>
      </c>
      <c r="B6" s="152">
        <v>40650</v>
      </c>
      <c r="C6" s="145" t="s">
        <v>2241</v>
      </c>
      <c r="D6" s="98" t="s">
        <v>371</v>
      </c>
      <c r="E6" s="191" t="s">
        <v>372</v>
      </c>
      <c r="F6" s="116"/>
      <c r="G6" s="154"/>
      <c r="H6" s="154"/>
      <c r="I6" s="116"/>
      <c r="J6" s="155" t="s">
        <v>373</v>
      </c>
      <c r="K6" s="175" t="s">
        <v>450</v>
      </c>
      <c r="L6" s="175"/>
      <c r="M6" s="194"/>
      <c r="N6" s="156"/>
    </row>
    <row r="7" spans="1:14" ht="26.25" x14ac:dyDescent="0.25">
      <c r="A7" s="195" t="s">
        <v>9</v>
      </c>
      <c r="B7" s="90">
        <v>324010.31105470005</v>
      </c>
      <c r="C7" s="10" t="s">
        <v>320</v>
      </c>
      <c r="D7" s="91" t="s">
        <v>340</v>
      </c>
      <c r="E7" s="116"/>
      <c r="F7" s="93">
        <v>68</v>
      </c>
      <c r="G7" s="148" t="s">
        <v>374</v>
      </c>
      <c r="H7" s="148"/>
      <c r="I7" s="116"/>
      <c r="J7" s="157"/>
      <c r="K7" s="145"/>
      <c r="L7" s="145"/>
      <c r="M7" s="196"/>
      <c r="N7" s="116"/>
    </row>
    <row r="8" spans="1:14" ht="26.25" x14ac:dyDescent="0.25">
      <c r="A8" s="150" t="s">
        <v>10</v>
      </c>
      <c r="B8" s="88">
        <v>283.82999999999993</v>
      </c>
      <c r="C8" s="145" t="s">
        <v>318</v>
      </c>
      <c r="D8" s="101"/>
      <c r="E8" s="116"/>
      <c r="F8" s="158"/>
      <c r="G8" s="107" t="s">
        <v>375</v>
      </c>
      <c r="H8" s="107"/>
      <c r="I8" s="116"/>
      <c r="J8" s="145"/>
      <c r="K8" s="145"/>
      <c r="L8" s="145"/>
      <c r="M8" s="196"/>
      <c r="N8" s="116"/>
    </row>
    <row r="9" spans="1:14" ht="39" x14ac:dyDescent="0.25">
      <c r="A9" s="150" t="s">
        <v>11</v>
      </c>
      <c r="B9" s="88">
        <v>13181.099999999999</v>
      </c>
      <c r="C9" s="145" t="s">
        <v>318</v>
      </c>
      <c r="D9" s="101"/>
      <c r="E9" s="116"/>
      <c r="F9" s="158"/>
      <c r="G9" s="159" t="s">
        <v>376</v>
      </c>
      <c r="H9" s="159"/>
      <c r="I9" s="116"/>
      <c r="J9" s="145"/>
      <c r="K9" s="145"/>
      <c r="L9" s="145"/>
      <c r="M9" s="196"/>
      <c r="N9" s="116"/>
    </row>
    <row r="10" spans="1:14" x14ac:dyDescent="0.25">
      <c r="A10" s="151" t="s">
        <v>11</v>
      </c>
      <c r="B10" s="38">
        <f>4500+3550</f>
        <v>8050</v>
      </c>
      <c r="C10" s="145" t="s">
        <v>370</v>
      </c>
      <c r="D10" s="98" t="s">
        <v>377</v>
      </c>
      <c r="E10" s="300" t="s">
        <v>451</v>
      </c>
      <c r="F10" s="158"/>
      <c r="G10" s="154"/>
      <c r="H10" s="154"/>
      <c r="I10" s="116"/>
      <c r="J10" s="160" t="s">
        <v>379</v>
      </c>
      <c r="K10" s="160" t="s">
        <v>380</v>
      </c>
      <c r="L10" s="160" t="s">
        <v>381</v>
      </c>
      <c r="M10" s="197" t="s">
        <v>452</v>
      </c>
      <c r="N10" s="161"/>
    </row>
    <row r="11" spans="1:14" s="86" customFormat="1" x14ac:dyDescent="0.25">
      <c r="A11" s="150" t="s">
        <v>0</v>
      </c>
      <c r="B11" s="88">
        <v>258.18070994999999</v>
      </c>
      <c r="C11" s="145" t="s">
        <v>318</v>
      </c>
      <c r="D11" s="101"/>
      <c r="E11" s="116"/>
      <c r="F11" s="158"/>
      <c r="G11" s="107" t="s">
        <v>392</v>
      </c>
      <c r="H11" s="107"/>
      <c r="I11" s="116"/>
      <c r="J11" s="145"/>
      <c r="K11" s="145"/>
      <c r="L11" s="145"/>
      <c r="M11" s="196"/>
      <c r="N11" s="116"/>
    </row>
    <row r="12" spans="1:14" s="86" customFormat="1" x14ac:dyDescent="0.25">
      <c r="A12" s="151" t="s">
        <v>0</v>
      </c>
      <c r="B12" s="152">
        <v>10</v>
      </c>
      <c r="C12" s="145" t="s">
        <v>370</v>
      </c>
      <c r="D12" s="98" t="s">
        <v>393</v>
      </c>
      <c r="E12" s="178" t="s">
        <v>325</v>
      </c>
      <c r="F12" s="165"/>
      <c r="G12" s="154"/>
      <c r="H12" s="154"/>
      <c r="I12" s="116"/>
      <c r="J12" s="158"/>
      <c r="K12" s="145"/>
      <c r="L12" s="145"/>
      <c r="M12" s="200"/>
      <c r="N12" s="116"/>
    </row>
    <row r="13" spans="1:14" s="86" customFormat="1" ht="26.25" x14ac:dyDescent="0.25">
      <c r="A13" s="195" t="s">
        <v>0</v>
      </c>
      <c r="B13" s="90" t="s">
        <v>327</v>
      </c>
      <c r="C13" s="10" t="s">
        <v>320</v>
      </c>
      <c r="D13" s="91" t="s">
        <v>321</v>
      </c>
      <c r="E13" s="116"/>
      <c r="F13" s="93" t="s">
        <v>394</v>
      </c>
      <c r="G13" s="148" t="s">
        <v>395</v>
      </c>
      <c r="H13" s="148"/>
      <c r="I13" s="149" t="s">
        <v>369</v>
      </c>
      <c r="J13" s="92"/>
      <c r="K13" s="145"/>
      <c r="L13" s="145"/>
      <c r="M13" s="196"/>
      <c r="N13" s="166"/>
    </row>
    <row r="14" spans="1:14" s="86" customFormat="1" ht="26.25" x14ac:dyDescent="0.25">
      <c r="A14" s="162" t="s">
        <v>22</v>
      </c>
      <c r="B14" s="211" t="s">
        <v>263</v>
      </c>
      <c r="C14" s="145" t="s">
        <v>318</v>
      </c>
      <c r="D14" s="116"/>
      <c r="E14" s="116"/>
      <c r="F14" s="116"/>
      <c r="G14" s="159" t="s">
        <v>406</v>
      </c>
      <c r="H14" s="95"/>
      <c r="I14" s="164" t="s">
        <v>383</v>
      </c>
      <c r="J14" s="116"/>
      <c r="K14" s="116"/>
      <c r="L14" s="116"/>
      <c r="M14" s="133"/>
      <c r="N14" s="116"/>
    </row>
    <row r="15" spans="1:14" ht="26.25" x14ac:dyDescent="0.25">
      <c r="A15" s="168" t="s">
        <v>22</v>
      </c>
      <c r="B15" s="152">
        <v>1150</v>
      </c>
      <c r="C15" s="145" t="s">
        <v>370</v>
      </c>
      <c r="D15" s="170" t="s">
        <v>407</v>
      </c>
      <c r="E15" s="171" t="s">
        <v>325</v>
      </c>
      <c r="F15" s="171"/>
      <c r="G15" s="153"/>
      <c r="H15" s="6"/>
      <c r="I15" s="116"/>
      <c r="J15" s="116"/>
      <c r="K15" s="177"/>
      <c r="L15" s="177"/>
      <c r="M15" s="201"/>
      <c r="N15" s="116"/>
    </row>
    <row r="16" spans="1:14" x14ac:dyDescent="0.25">
      <c r="A16" s="195" t="s">
        <v>22</v>
      </c>
      <c r="B16" s="90">
        <v>2698.0856600000043</v>
      </c>
      <c r="C16" s="10" t="s">
        <v>320</v>
      </c>
      <c r="D16" s="91" t="s">
        <v>358</v>
      </c>
      <c r="E16" s="91"/>
      <c r="F16" s="93" t="s">
        <v>359</v>
      </c>
      <c r="G16" s="148" t="s">
        <v>408</v>
      </c>
      <c r="H16" s="6"/>
      <c r="I16" s="116"/>
      <c r="J16" s="116"/>
      <c r="K16" s="146"/>
      <c r="L16" s="146"/>
      <c r="M16" s="193"/>
      <c r="N16" s="166"/>
    </row>
    <row r="17" spans="1:21" ht="30" x14ac:dyDescent="0.25">
      <c r="A17" s="162" t="s">
        <v>23</v>
      </c>
      <c r="B17" s="211" t="s">
        <v>263</v>
      </c>
      <c r="C17" s="145" t="s">
        <v>318</v>
      </c>
      <c r="D17" s="178"/>
      <c r="E17" s="116"/>
      <c r="F17" s="158"/>
      <c r="G17" s="159" t="s">
        <v>363</v>
      </c>
      <c r="H17" s="6"/>
      <c r="I17" s="164" t="s">
        <v>383</v>
      </c>
      <c r="J17" s="116"/>
      <c r="K17" s="116"/>
      <c r="L17" s="116"/>
      <c r="M17" s="193"/>
      <c r="N17" s="116"/>
    </row>
    <row r="18" spans="1:21" ht="39" x14ac:dyDescent="0.25">
      <c r="A18" s="162" t="s">
        <v>12</v>
      </c>
      <c r="B18" s="211" t="s">
        <v>263</v>
      </c>
      <c r="C18" s="145" t="s">
        <v>318</v>
      </c>
      <c r="D18" s="116"/>
      <c r="E18" s="116"/>
      <c r="F18" s="158"/>
      <c r="G18" s="159" t="s">
        <v>382</v>
      </c>
      <c r="H18" s="159"/>
      <c r="I18" s="164" t="s">
        <v>383</v>
      </c>
      <c r="J18" s="145"/>
      <c r="K18" s="145"/>
      <c r="L18" s="145"/>
      <c r="M18" s="196"/>
      <c r="N18" s="172"/>
    </row>
    <row r="19" spans="1:21" x14ac:dyDescent="0.25">
      <c r="A19" s="151" t="s">
        <v>1</v>
      </c>
      <c r="B19" s="152">
        <v>200</v>
      </c>
      <c r="C19" s="145" t="s">
        <v>370</v>
      </c>
      <c r="D19" s="98" t="s">
        <v>396</v>
      </c>
      <c r="E19" s="178" t="s">
        <v>325</v>
      </c>
      <c r="F19" s="165"/>
      <c r="G19" s="154"/>
      <c r="H19" s="154"/>
      <c r="I19" s="116"/>
      <c r="J19" s="158"/>
      <c r="K19" s="145"/>
      <c r="L19" s="145"/>
      <c r="M19" s="200"/>
      <c r="N19" s="116"/>
    </row>
    <row r="20" spans="1:21" x14ac:dyDescent="0.25">
      <c r="A20" s="150" t="s">
        <v>2</v>
      </c>
      <c r="B20" s="163">
        <v>200</v>
      </c>
      <c r="C20" s="145" t="s">
        <v>318</v>
      </c>
      <c r="D20" s="101"/>
      <c r="E20" s="116"/>
      <c r="F20" s="158"/>
      <c r="G20" s="107" t="s">
        <v>397</v>
      </c>
      <c r="H20" s="107"/>
      <c r="I20" s="116"/>
      <c r="J20" s="145"/>
      <c r="K20" s="145"/>
      <c r="L20" s="145"/>
      <c r="M20" s="196"/>
      <c r="N20" s="172"/>
    </row>
    <row r="21" spans="1:21" ht="39" x14ac:dyDescent="0.25">
      <c r="A21" s="195" t="s">
        <v>2</v>
      </c>
      <c r="B21" s="163" t="s">
        <v>327</v>
      </c>
      <c r="C21" s="10" t="s">
        <v>320</v>
      </c>
      <c r="D21" s="91" t="s">
        <v>328</v>
      </c>
      <c r="E21" s="116"/>
      <c r="F21" s="93">
        <v>99</v>
      </c>
      <c r="G21" s="148" t="s">
        <v>398</v>
      </c>
      <c r="H21" s="70">
        <v>21729.903400000003</v>
      </c>
      <c r="I21" s="173" t="s">
        <v>299</v>
      </c>
      <c r="J21" s="174"/>
      <c r="K21" s="145"/>
      <c r="L21" s="145"/>
      <c r="M21" s="196"/>
      <c r="N21" s="116"/>
    </row>
    <row r="22" spans="1:21" x14ac:dyDescent="0.25">
      <c r="A22" s="195" t="s">
        <v>15</v>
      </c>
      <c r="B22" s="90">
        <v>17450.445611000003</v>
      </c>
      <c r="C22" s="10" t="s">
        <v>320</v>
      </c>
      <c r="D22" s="91" t="s">
        <v>410</v>
      </c>
      <c r="E22" s="116"/>
      <c r="F22" s="212" t="s">
        <v>411</v>
      </c>
      <c r="G22" s="148" t="s">
        <v>412</v>
      </c>
      <c r="H22" s="116"/>
      <c r="I22" s="116"/>
      <c r="J22" s="6"/>
      <c r="K22" s="6"/>
      <c r="L22" s="6"/>
      <c r="M22" s="364"/>
    </row>
    <row r="23" spans="1:21" ht="39" x14ac:dyDescent="0.25">
      <c r="A23" s="195" t="s">
        <v>15</v>
      </c>
      <c r="B23" s="17">
        <v>0</v>
      </c>
      <c r="C23" s="145" t="s">
        <v>318</v>
      </c>
      <c r="D23" s="91"/>
      <c r="E23" s="116"/>
      <c r="F23" s="212"/>
      <c r="G23" s="107" t="s">
        <v>413</v>
      </c>
      <c r="H23" s="116"/>
      <c r="I23" s="107" t="s">
        <v>414</v>
      </c>
      <c r="J23" s="6"/>
      <c r="K23" s="6"/>
      <c r="L23" s="6"/>
      <c r="M23" s="364"/>
    </row>
    <row r="24" spans="1:21" x14ac:dyDescent="0.25">
      <c r="A24" s="162" t="s">
        <v>3</v>
      </c>
      <c r="B24" s="211" t="s">
        <v>263</v>
      </c>
      <c r="C24" s="145" t="s">
        <v>318</v>
      </c>
      <c r="D24" s="116"/>
      <c r="E24" s="116"/>
      <c r="F24" s="158"/>
      <c r="G24" s="107" t="s">
        <v>399</v>
      </c>
      <c r="H24" s="107"/>
      <c r="I24" s="164" t="s">
        <v>383</v>
      </c>
      <c r="J24" s="145"/>
      <c r="K24" s="145"/>
      <c r="L24" s="145"/>
      <c r="M24" s="196"/>
      <c r="N24" s="116"/>
    </row>
    <row r="25" spans="1:21" ht="77.25" x14ac:dyDescent="0.25">
      <c r="A25" s="150" t="s">
        <v>4</v>
      </c>
      <c r="B25" s="152">
        <v>34415.858</v>
      </c>
      <c r="C25" s="145" t="s">
        <v>318</v>
      </c>
      <c r="D25" s="101"/>
      <c r="E25" s="116"/>
      <c r="F25" s="158"/>
      <c r="G25" s="107" t="s">
        <v>400</v>
      </c>
      <c r="H25" s="107"/>
      <c r="I25" s="116"/>
      <c r="J25" s="145"/>
      <c r="K25" s="145"/>
      <c r="L25" s="145"/>
      <c r="M25" s="196"/>
      <c r="N25" s="116"/>
    </row>
    <row r="26" spans="1:21" x14ac:dyDescent="0.25">
      <c r="A26" s="151" t="s">
        <v>4</v>
      </c>
      <c r="B26" s="152">
        <v>13700</v>
      </c>
      <c r="C26" s="145" t="s">
        <v>370</v>
      </c>
      <c r="D26" s="98" t="s">
        <v>401</v>
      </c>
      <c r="E26" s="101" t="s">
        <v>378</v>
      </c>
      <c r="F26" s="158"/>
      <c r="G26" s="154"/>
      <c r="H26" s="154"/>
      <c r="I26" s="116"/>
      <c r="J26" s="155" t="s">
        <v>402</v>
      </c>
      <c r="K26" s="175" t="s">
        <v>403</v>
      </c>
      <c r="L26" s="155" t="s">
        <v>404</v>
      </c>
      <c r="M26" s="364"/>
      <c r="N26" s="116"/>
    </row>
    <row r="27" spans="1:21" x14ac:dyDescent="0.25">
      <c r="A27" s="195" t="s">
        <v>4</v>
      </c>
      <c r="B27" s="90">
        <v>1804.562760000008</v>
      </c>
      <c r="C27" s="10" t="s">
        <v>320</v>
      </c>
      <c r="D27" s="91" t="s">
        <v>333</v>
      </c>
      <c r="E27" s="116"/>
      <c r="F27" s="93">
        <v>294</v>
      </c>
      <c r="G27" s="148" t="s">
        <v>405</v>
      </c>
      <c r="H27" s="148"/>
      <c r="I27" s="116"/>
      <c r="J27" s="146"/>
      <c r="K27" s="116"/>
      <c r="L27" s="116"/>
      <c r="M27" s="193"/>
      <c r="N27" s="176"/>
    </row>
    <row r="28" spans="1:21" ht="26.25" x14ac:dyDescent="0.25">
      <c r="A28" s="195" t="s">
        <v>16</v>
      </c>
      <c r="B28" s="90">
        <v>10781.731994999995</v>
      </c>
      <c r="C28" s="10" t="s">
        <v>320</v>
      </c>
      <c r="D28" s="91" t="s">
        <v>384</v>
      </c>
      <c r="E28" s="116"/>
      <c r="F28" s="93">
        <v>90</v>
      </c>
      <c r="G28" s="148" t="s">
        <v>385</v>
      </c>
      <c r="H28" s="148"/>
      <c r="I28" s="116"/>
      <c r="J28" s="92"/>
      <c r="K28" s="145"/>
      <c r="L28" s="145"/>
      <c r="M28" s="196"/>
      <c r="N28" s="116"/>
    </row>
    <row r="29" spans="1:21" s="116" customFormat="1" x14ac:dyDescent="0.25">
      <c r="A29" s="151" t="s">
        <v>17</v>
      </c>
      <c r="B29" s="152">
        <v>1210</v>
      </c>
      <c r="C29" s="145" t="s">
        <v>370</v>
      </c>
      <c r="D29" s="98" t="s">
        <v>386</v>
      </c>
      <c r="E29" s="191" t="s">
        <v>372</v>
      </c>
      <c r="F29" s="165"/>
      <c r="G29" s="154"/>
      <c r="H29" s="154"/>
      <c r="J29" s="155" t="s">
        <v>387</v>
      </c>
      <c r="K29" s="145"/>
      <c r="L29" s="145"/>
      <c r="M29" s="198"/>
    </row>
    <row r="30" spans="1:21" s="116" customFormat="1" ht="26.25" x14ac:dyDescent="0.25">
      <c r="A30" s="195" t="s">
        <v>17</v>
      </c>
      <c r="B30" s="90" t="s">
        <v>327</v>
      </c>
      <c r="C30" s="10" t="s">
        <v>320</v>
      </c>
      <c r="D30" s="91" t="s">
        <v>351</v>
      </c>
      <c r="F30" s="93" t="s">
        <v>352</v>
      </c>
      <c r="G30" s="167" t="s">
        <v>388</v>
      </c>
      <c r="H30" s="167"/>
      <c r="I30" s="107" t="s">
        <v>335</v>
      </c>
      <c r="J30" s="92"/>
      <c r="K30" s="145"/>
      <c r="L30" s="145"/>
      <c r="M30" s="196"/>
      <c r="N30" s="176"/>
      <c r="O30" s="172"/>
      <c r="P30" s="177"/>
      <c r="Q30" s="177"/>
      <c r="R30" s="177"/>
      <c r="S30" s="177"/>
      <c r="U30" s="118"/>
    </row>
    <row r="31" spans="1:21" s="116" customFormat="1" x14ac:dyDescent="0.25">
      <c r="A31" s="150" t="s">
        <v>19</v>
      </c>
      <c r="B31" s="88">
        <v>19761.913349999999</v>
      </c>
      <c r="C31" s="145" t="s">
        <v>318</v>
      </c>
      <c r="D31" s="101"/>
      <c r="F31" s="158"/>
      <c r="G31" s="107" t="s">
        <v>389</v>
      </c>
      <c r="H31" s="107"/>
      <c r="J31" s="145"/>
      <c r="K31" s="145"/>
      <c r="L31" s="145"/>
      <c r="M31" s="196"/>
    </row>
    <row r="32" spans="1:21" s="116" customFormat="1" x14ac:dyDescent="0.25">
      <c r="A32" s="168" t="s">
        <v>19</v>
      </c>
      <c r="B32" s="169">
        <v>856.98</v>
      </c>
      <c r="C32" s="145" t="s">
        <v>370</v>
      </c>
      <c r="D32" s="170" t="s">
        <v>390</v>
      </c>
      <c r="E32" s="178" t="s">
        <v>325</v>
      </c>
      <c r="F32" s="165"/>
      <c r="G32" s="153"/>
      <c r="H32" s="153"/>
      <c r="J32" s="171"/>
      <c r="K32" s="145"/>
      <c r="L32" s="145"/>
      <c r="M32" s="199"/>
    </row>
    <row r="33" spans="1:13" s="116" customFormat="1" ht="27" thickBot="1" x14ac:dyDescent="0.3">
      <c r="A33" s="204" t="s">
        <v>19</v>
      </c>
      <c r="B33" s="205" t="s">
        <v>327</v>
      </c>
      <c r="C33" s="137" t="s">
        <v>320</v>
      </c>
      <c r="D33" s="206" t="s">
        <v>354</v>
      </c>
      <c r="E33" s="203"/>
      <c r="F33" s="207">
        <v>38</v>
      </c>
      <c r="G33" s="208" t="s">
        <v>391</v>
      </c>
      <c r="H33" s="208"/>
      <c r="I33" s="209" t="s">
        <v>369</v>
      </c>
      <c r="J33" s="210"/>
      <c r="K33" s="202"/>
      <c r="L33" s="202"/>
      <c r="M33" s="141"/>
    </row>
    <row r="35" spans="1:13" ht="15.75" thickBot="1" x14ac:dyDescent="0.3"/>
    <row r="36" spans="1:13" x14ac:dyDescent="0.25">
      <c r="A36" s="75" t="s">
        <v>308</v>
      </c>
      <c r="B36" s="76"/>
      <c r="C36" s="76"/>
      <c r="D36" s="76"/>
      <c r="E36" s="76"/>
      <c r="F36" s="76"/>
      <c r="G36" s="77"/>
      <c r="H36" s="77"/>
      <c r="I36" s="344"/>
    </row>
    <row r="37" spans="1:13" ht="33" thickBot="1" x14ac:dyDescent="0.3">
      <c r="A37" s="78" t="s">
        <v>309</v>
      </c>
      <c r="B37" s="79" t="s">
        <v>310</v>
      </c>
      <c r="C37" s="80" t="s">
        <v>311</v>
      </c>
      <c r="D37" s="80" t="s">
        <v>312</v>
      </c>
      <c r="E37" s="84" t="s">
        <v>316</v>
      </c>
      <c r="F37" s="81" t="s">
        <v>313</v>
      </c>
      <c r="G37" s="82" t="s">
        <v>314</v>
      </c>
      <c r="H37" s="85" t="s">
        <v>317</v>
      </c>
      <c r="I37" s="83" t="s">
        <v>315</v>
      </c>
    </row>
    <row r="38" spans="1:13" x14ac:dyDescent="0.25">
      <c r="A38" s="122" t="s">
        <v>7</v>
      </c>
      <c r="B38" s="123">
        <v>10000</v>
      </c>
      <c r="C38" s="124" t="s">
        <v>323</v>
      </c>
      <c r="D38" s="125" t="s">
        <v>338</v>
      </c>
      <c r="E38" s="126" t="s">
        <v>325</v>
      </c>
      <c r="F38" s="127"/>
      <c r="G38" s="128"/>
      <c r="H38" s="129"/>
      <c r="I38" s="130"/>
    </row>
    <row r="39" spans="1:13" x14ac:dyDescent="0.25">
      <c r="A39" s="95" t="s">
        <v>7</v>
      </c>
      <c r="B39" s="90">
        <v>0</v>
      </c>
      <c r="C39" s="10" t="s">
        <v>320</v>
      </c>
      <c r="D39" s="108" t="s">
        <v>339</v>
      </c>
      <c r="E39" s="106"/>
      <c r="F39" s="109" t="s">
        <v>327</v>
      </c>
      <c r="G39" s="94" t="s">
        <v>322</v>
      </c>
      <c r="H39" s="110"/>
      <c r="I39" s="131" t="s">
        <v>335</v>
      </c>
    </row>
    <row r="40" spans="1:13" x14ac:dyDescent="0.25">
      <c r="A40" s="95" t="s">
        <v>9</v>
      </c>
      <c r="B40" s="90">
        <v>0</v>
      </c>
      <c r="C40" s="10" t="s">
        <v>320</v>
      </c>
      <c r="D40" s="108" t="s">
        <v>340</v>
      </c>
      <c r="E40" s="106"/>
      <c r="F40" s="93">
        <v>68</v>
      </c>
      <c r="G40" s="94" t="s">
        <v>341</v>
      </c>
      <c r="H40" s="104"/>
      <c r="I40" s="131" t="s">
        <v>335</v>
      </c>
    </row>
    <row r="41" spans="1:13" x14ac:dyDescent="0.25">
      <c r="A41" s="95" t="s">
        <v>9</v>
      </c>
      <c r="B41" s="319">
        <v>0</v>
      </c>
      <c r="C41" s="10" t="s">
        <v>318</v>
      </c>
      <c r="D41" s="108"/>
      <c r="E41" s="106"/>
      <c r="F41" s="93"/>
      <c r="G41" s="107" t="s">
        <v>342</v>
      </c>
      <c r="H41" s="104"/>
      <c r="I41" s="131" t="s">
        <v>2609</v>
      </c>
    </row>
    <row r="42" spans="1:13" x14ac:dyDescent="0.25">
      <c r="A42" s="95" t="s">
        <v>9</v>
      </c>
      <c r="B42" s="319" t="s">
        <v>263</v>
      </c>
      <c r="C42" s="10" t="s">
        <v>323</v>
      </c>
      <c r="D42" s="98" t="s">
        <v>2243</v>
      </c>
      <c r="E42" s="99" t="s">
        <v>325</v>
      </c>
      <c r="F42" s="93"/>
      <c r="G42" s="107"/>
      <c r="H42" s="104"/>
      <c r="I42" s="134" t="s">
        <v>2244</v>
      </c>
    </row>
    <row r="43" spans="1:13" ht="26.25" x14ac:dyDescent="0.25">
      <c r="A43" s="111" t="s">
        <v>10</v>
      </c>
      <c r="B43" s="90">
        <v>150000</v>
      </c>
      <c r="C43" s="10" t="s">
        <v>343</v>
      </c>
      <c r="D43" s="112" t="s">
        <v>344</v>
      </c>
      <c r="E43" s="99"/>
      <c r="F43" s="11"/>
      <c r="G43" s="113" t="s">
        <v>345</v>
      </c>
      <c r="H43" s="132"/>
      <c r="I43" s="131"/>
    </row>
    <row r="44" spans="1:13" x14ac:dyDescent="0.25">
      <c r="A44" s="111" t="s">
        <v>10</v>
      </c>
      <c r="B44" s="90">
        <v>0</v>
      </c>
      <c r="C44" s="10" t="s">
        <v>318</v>
      </c>
      <c r="D44" s="112"/>
      <c r="E44" s="99"/>
      <c r="F44" s="11"/>
      <c r="G44" s="107" t="s">
        <v>346</v>
      </c>
      <c r="H44" s="132"/>
      <c r="I44" s="131" t="s">
        <v>337</v>
      </c>
    </row>
    <row r="45" spans="1:13" x14ac:dyDescent="0.25">
      <c r="A45" s="111" t="s">
        <v>11</v>
      </c>
      <c r="B45" s="320" t="s">
        <v>263</v>
      </c>
      <c r="C45" s="10" t="s">
        <v>323</v>
      </c>
      <c r="D45" s="98" t="s">
        <v>2245</v>
      </c>
      <c r="E45" s="99"/>
      <c r="F45" s="11"/>
      <c r="G45" s="107"/>
      <c r="H45" s="132"/>
      <c r="I45" s="134" t="s">
        <v>331</v>
      </c>
    </row>
    <row r="46" spans="1:13" x14ac:dyDescent="0.25">
      <c r="A46" s="87" t="s">
        <v>0</v>
      </c>
      <c r="B46" s="88">
        <v>8065.5427999999993</v>
      </c>
      <c r="C46" s="10" t="s">
        <v>318</v>
      </c>
      <c r="D46" s="6"/>
      <c r="E46" s="11"/>
      <c r="F46" s="11"/>
      <c r="G46" s="89" t="s">
        <v>319</v>
      </c>
      <c r="H46" s="36"/>
      <c r="I46" s="131"/>
    </row>
    <row r="47" spans="1:13" x14ac:dyDescent="0.25">
      <c r="A47" s="87" t="s">
        <v>0</v>
      </c>
      <c r="B47" s="90">
        <v>10177.291084</v>
      </c>
      <c r="C47" s="10" t="s">
        <v>320</v>
      </c>
      <c r="D47" s="91" t="s">
        <v>321</v>
      </c>
      <c r="E47" s="92"/>
      <c r="F47" s="93">
        <v>66</v>
      </c>
      <c r="G47" s="94" t="s">
        <v>322</v>
      </c>
      <c r="H47" s="93"/>
      <c r="I47" s="131"/>
    </row>
    <row r="48" spans="1:13" x14ac:dyDescent="0.25">
      <c r="A48" s="121" t="s">
        <v>22</v>
      </c>
      <c r="B48" s="61">
        <v>71962.601949999997</v>
      </c>
      <c r="C48" s="10" t="s">
        <v>320</v>
      </c>
      <c r="D48" s="108" t="s">
        <v>358</v>
      </c>
      <c r="E48" s="117"/>
      <c r="F48" s="144" t="s">
        <v>359</v>
      </c>
      <c r="G48" s="94" t="s">
        <v>360</v>
      </c>
      <c r="H48" s="118"/>
      <c r="I48" s="133"/>
    </row>
    <row r="49" spans="1:9" ht="26.25" x14ac:dyDescent="0.25">
      <c r="A49" s="121" t="s">
        <v>22</v>
      </c>
      <c r="B49" s="4">
        <v>10972.671</v>
      </c>
      <c r="C49" s="10" t="s">
        <v>318</v>
      </c>
      <c r="D49" s="107"/>
      <c r="E49" s="95"/>
      <c r="F49" s="11"/>
      <c r="G49" s="89" t="s">
        <v>361</v>
      </c>
      <c r="H49" s="118"/>
      <c r="I49" s="133"/>
    </row>
    <row r="50" spans="1:9" x14ac:dyDescent="0.25">
      <c r="A50" s="22" t="s">
        <v>23</v>
      </c>
      <c r="B50" s="69">
        <v>5548.8400000000038</v>
      </c>
      <c r="C50" s="10" t="s">
        <v>362</v>
      </c>
      <c r="D50" s="119"/>
      <c r="E50" s="120"/>
      <c r="F50" s="100"/>
      <c r="G50" s="119"/>
      <c r="H50" s="118"/>
      <c r="I50" s="133"/>
    </row>
    <row r="51" spans="1:9" ht="26.25" x14ac:dyDescent="0.25">
      <c r="A51" s="22" t="s">
        <v>23</v>
      </c>
      <c r="B51" s="142" t="s">
        <v>263</v>
      </c>
      <c r="C51" s="10" t="s">
        <v>318</v>
      </c>
      <c r="D51" s="119"/>
      <c r="E51" s="120"/>
      <c r="F51" s="100"/>
      <c r="G51" s="107" t="s">
        <v>363</v>
      </c>
      <c r="H51" s="95"/>
      <c r="I51" s="134" t="s">
        <v>331</v>
      </c>
    </row>
    <row r="52" spans="1:9" x14ac:dyDescent="0.25">
      <c r="A52" s="96" t="s">
        <v>12</v>
      </c>
      <c r="B52" s="97">
        <v>150</v>
      </c>
      <c r="C52" s="10" t="s">
        <v>323</v>
      </c>
      <c r="D52" s="98" t="s">
        <v>347</v>
      </c>
      <c r="E52" s="99" t="s">
        <v>325</v>
      </c>
      <c r="F52" s="100"/>
      <c r="G52" s="89"/>
      <c r="H52" s="61"/>
      <c r="I52" s="131"/>
    </row>
    <row r="53" spans="1:9" ht="26.25" x14ac:dyDescent="0.25">
      <c r="A53" s="95" t="s">
        <v>12</v>
      </c>
      <c r="B53" s="90">
        <v>0</v>
      </c>
      <c r="C53" s="10" t="s">
        <v>320</v>
      </c>
      <c r="D53" s="91" t="s">
        <v>348</v>
      </c>
      <c r="E53" s="100"/>
      <c r="F53" s="100">
        <v>160</v>
      </c>
      <c r="G53" s="114" t="s">
        <v>349</v>
      </c>
      <c r="H53" s="61"/>
      <c r="I53" s="131" t="s">
        <v>335</v>
      </c>
    </row>
    <row r="54" spans="1:9" x14ac:dyDescent="0.25">
      <c r="A54" s="96" t="s">
        <v>2</v>
      </c>
      <c r="B54" s="97">
        <v>2138.17</v>
      </c>
      <c r="C54" s="10" t="s">
        <v>323</v>
      </c>
      <c r="D54" s="98" t="s">
        <v>324</v>
      </c>
      <c r="E54" s="99" t="s">
        <v>325</v>
      </c>
      <c r="F54" s="100"/>
      <c r="G54" s="89"/>
      <c r="H54" s="100"/>
      <c r="I54" s="131"/>
    </row>
    <row r="55" spans="1:9" ht="51.75" x14ac:dyDescent="0.25">
      <c r="A55" s="87" t="s">
        <v>2</v>
      </c>
      <c r="B55" s="88">
        <v>1572.5495999999998</v>
      </c>
      <c r="C55" s="10" t="s">
        <v>318</v>
      </c>
      <c r="D55" s="101"/>
      <c r="E55" s="101"/>
      <c r="F55" s="11"/>
      <c r="G55" s="89" t="s">
        <v>326</v>
      </c>
      <c r="H55" s="11"/>
      <c r="I55" s="131"/>
    </row>
    <row r="56" spans="1:9" x14ac:dyDescent="0.25">
      <c r="A56" s="87" t="s">
        <v>2</v>
      </c>
      <c r="B56" s="102" t="s">
        <v>327</v>
      </c>
      <c r="C56" s="10" t="s">
        <v>320</v>
      </c>
      <c r="D56" s="91" t="s">
        <v>328</v>
      </c>
      <c r="E56" s="103"/>
      <c r="F56" s="93">
        <v>99</v>
      </c>
      <c r="G56" s="94" t="s">
        <v>329</v>
      </c>
      <c r="H56" s="104">
        <v>7057.8964179999984</v>
      </c>
      <c r="I56" s="143" t="s">
        <v>299</v>
      </c>
    </row>
    <row r="57" spans="1:9" x14ac:dyDescent="0.25">
      <c r="A57" s="96" t="s">
        <v>3</v>
      </c>
      <c r="B57" s="142" t="s">
        <v>263</v>
      </c>
      <c r="C57" s="10" t="s">
        <v>318</v>
      </c>
      <c r="D57" s="91"/>
      <c r="E57" s="103"/>
      <c r="F57" s="93"/>
      <c r="G57" s="10" t="s">
        <v>330</v>
      </c>
      <c r="H57" s="104"/>
      <c r="I57" s="134" t="s">
        <v>331</v>
      </c>
    </row>
    <row r="58" spans="1:9" x14ac:dyDescent="0.25">
      <c r="A58" s="96" t="s">
        <v>3</v>
      </c>
      <c r="B58" s="97">
        <v>2777</v>
      </c>
      <c r="C58" s="10" t="s">
        <v>323</v>
      </c>
      <c r="D58" s="98" t="s">
        <v>332</v>
      </c>
      <c r="E58" s="99" t="s">
        <v>325</v>
      </c>
      <c r="F58" s="100"/>
      <c r="G58" s="89"/>
      <c r="H58" s="61"/>
      <c r="I58" s="131"/>
    </row>
    <row r="59" spans="1:9" x14ac:dyDescent="0.25">
      <c r="A59" s="95" t="s">
        <v>4</v>
      </c>
      <c r="B59" s="90">
        <v>0</v>
      </c>
      <c r="C59" s="10" t="s">
        <v>320</v>
      </c>
      <c r="D59" s="105" t="s">
        <v>333</v>
      </c>
      <c r="E59" s="106"/>
      <c r="F59" s="93">
        <v>294</v>
      </c>
      <c r="G59" s="94" t="s">
        <v>334</v>
      </c>
      <c r="H59" s="104"/>
      <c r="I59" s="131" t="s">
        <v>335</v>
      </c>
    </row>
    <row r="60" spans="1:9" ht="26.25" x14ac:dyDescent="0.25">
      <c r="A60" s="95" t="s">
        <v>4</v>
      </c>
      <c r="B60" s="90">
        <v>0</v>
      </c>
      <c r="C60" s="10" t="s">
        <v>318</v>
      </c>
      <c r="D60" s="105"/>
      <c r="E60" s="106"/>
      <c r="F60" s="93"/>
      <c r="G60" s="107" t="s">
        <v>336</v>
      </c>
      <c r="H60" s="104"/>
      <c r="I60" s="131" t="s">
        <v>337</v>
      </c>
    </row>
    <row r="61" spans="1:9" x14ac:dyDescent="0.25">
      <c r="A61" s="95" t="s">
        <v>17</v>
      </c>
      <c r="B61" s="142" t="s">
        <v>263</v>
      </c>
      <c r="C61" s="10" t="s">
        <v>318</v>
      </c>
      <c r="D61" s="91"/>
      <c r="E61" s="100"/>
      <c r="F61" s="100"/>
      <c r="G61" s="10" t="s">
        <v>350</v>
      </c>
      <c r="H61" s="61"/>
      <c r="I61" s="134" t="s">
        <v>331</v>
      </c>
    </row>
    <row r="62" spans="1:9" ht="26.25" x14ac:dyDescent="0.25">
      <c r="A62" s="95" t="s">
        <v>17</v>
      </c>
      <c r="B62" s="69">
        <v>29499.184000000001</v>
      </c>
      <c r="C62" s="10" t="s">
        <v>320</v>
      </c>
      <c r="D62" s="91" t="s">
        <v>351</v>
      </c>
      <c r="E62" s="115"/>
      <c r="F62" s="93" t="s">
        <v>352</v>
      </c>
      <c r="G62" s="114" t="s">
        <v>353</v>
      </c>
      <c r="H62" s="104">
        <v>50299.775999999998</v>
      </c>
      <c r="I62" s="143" t="s">
        <v>27</v>
      </c>
    </row>
    <row r="63" spans="1:9" x14ac:dyDescent="0.25">
      <c r="A63" s="95" t="s">
        <v>19</v>
      </c>
      <c r="B63" s="90">
        <v>0</v>
      </c>
      <c r="C63" s="10" t="s">
        <v>320</v>
      </c>
      <c r="D63" s="108" t="s">
        <v>354</v>
      </c>
      <c r="E63" s="92"/>
      <c r="F63" s="93">
        <v>38</v>
      </c>
      <c r="G63" s="94" t="s">
        <v>355</v>
      </c>
      <c r="H63" s="93"/>
      <c r="I63" s="131" t="s">
        <v>335</v>
      </c>
    </row>
    <row r="64" spans="1:9" ht="27" thickBot="1" x14ac:dyDescent="0.3">
      <c r="A64" s="135" t="s">
        <v>356</v>
      </c>
      <c r="B64" s="136">
        <v>1670.4065909999999</v>
      </c>
      <c r="C64" s="137" t="s">
        <v>318</v>
      </c>
      <c r="D64" s="138"/>
      <c r="E64" s="139"/>
      <c r="F64" s="139"/>
      <c r="G64" s="140" t="s">
        <v>357</v>
      </c>
      <c r="H64" s="139"/>
      <c r="I64" s="141"/>
    </row>
  </sheetData>
  <conditionalFormatting sqref="A53 G47 D47:E47 E52:E53 G52:G53 D52 G15:G16 I15:I16">
    <cfRule type="notContainsBlanks" dxfId="9" priority="9">
      <formula>LEN(TRIM(A15))&gt;0</formula>
    </cfRule>
  </conditionalFormatting>
  <conditionalFormatting sqref="A12 A15:A16">
    <cfRule type="notContainsBlanks" dxfId="8" priority="8">
      <formula>LEN(TRIM(A12))&gt;0</formula>
    </cfRule>
  </conditionalFormatting>
  <conditionalFormatting sqref="D12">
    <cfRule type="notContainsBlanks" dxfId="7" priority="7">
      <formula>LEN(TRIM(D12))&gt;0</formula>
    </cfRule>
  </conditionalFormatting>
  <conditionalFormatting sqref="A13:A14">
    <cfRule type="notContainsBlanks" dxfId="6" priority="6">
      <formula>LEN(TRIM(A13))&gt;0</formula>
    </cfRule>
  </conditionalFormatting>
  <conditionalFormatting sqref="D13:D14">
    <cfRule type="notContainsBlanks" dxfId="5" priority="5">
      <formula>LEN(TRIM(D13))&gt;0</formula>
    </cfRule>
  </conditionalFormatting>
  <conditionalFormatting sqref="J16">
    <cfRule type="notContainsBlanks" dxfId="4" priority="4">
      <formula>LEN(TRIM(J16))&gt;0</formula>
    </cfRule>
  </conditionalFormatting>
  <conditionalFormatting sqref="D15:D16">
    <cfRule type="notContainsBlanks" dxfId="3" priority="3">
      <formula>LEN(TRIM(D15))&gt;0</formula>
    </cfRule>
  </conditionalFormatting>
  <conditionalFormatting sqref="D42:E42">
    <cfRule type="notContainsBlanks" dxfId="2" priority="2">
      <formula>LEN(TRIM(D42))&gt;0</formula>
    </cfRule>
  </conditionalFormatting>
  <conditionalFormatting sqref="D45">
    <cfRule type="notContainsBlanks" dxfId="1" priority="1">
      <formula>LEN(TRIM(D45))&gt;0</formula>
    </cfRule>
  </conditionalFormatting>
  <hyperlinks>
    <hyperlink ref="D38" r:id="rId1" display="https://www.thegef.org/project/governance-strengthening-management-and-protection-coastal-marine-biodiversity-key"/>
    <hyperlink ref="D39" r:id="rId2" display="Argentina"/>
    <hyperlink ref="D40" r:id="rId3" display="Brazil"/>
    <hyperlink ref="D43" r:id="rId4"/>
    <hyperlink ref="D47" r:id="rId5" display="Costa Rica"/>
    <hyperlink ref="D52" r:id="rId6" display="https://www.thegef.org/project/integrated-management-marine-and-coastal-areas-high-value-biodiversity-continental-ecuador"/>
    <hyperlink ref="D53" r:id="rId7" display="Ecuador"/>
    <hyperlink ref="D54" r:id="rId8" display="https://www.thegef.org/project/conservation-and-sustainable-use-biodiversity-coastal-and-marine-protected-areas-mpas"/>
    <hyperlink ref="D56" r:id="rId9" display="Guatemala"/>
    <hyperlink ref="D58" r:id="rId10" display="https://www.thegef.org/project/strengthening-sub-system-coastal-and-marine-protected-areas"/>
    <hyperlink ref="D59" r:id="rId11"/>
    <hyperlink ref="D62" r:id="rId12" display="Peru"/>
    <hyperlink ref="D63" r:id="rId13" display="Uruguay"/>
    <hyperlink ref="D48" r:id="rId14" display="Cuba"/>
    <hyperlink ref="D4" r:id="rId15" display="Argentina"/>
    <hyperlink ref="D6" r:id="rId16" display="https://www.thegef.org/project/recovery-and-protection-climate-and-biodiversity-services-southeast-atlantic-forest-corridor"/>
    <hyperlink ref="J6" r:id="rId17" display="https://www.thegef.org/project/conservation-restoration-and-sustainable-management-strategies-enhance-caatinga-pampa-and"/>
    <hyperlink ref="D7" r:id="rId18" display="Brazil"/>
    <hyperlink ref="L10" r:id="rId19" display="https://www.thegef.org/project/conservation-and-sustainable-use-biodiversity-dry-ecosystems-guarantee-flow-ecosystem"/>
    <hyperlink ref="D10" r:id="rId20" display="https://www.thegef.org/project/consolidation-national-system-protected-areassinap-national-and-regional-levels"/>
    <hyperlink ref="K10" r:id="rId21" display="https://www.thegef.org/project/sustainable-management-and-conservation-biodiversity-magdalena-river-basin"/>
    <hyperlink ref="J10" r:id="rId22" display="https://www.thegef.org/project/conservation-biodiversity-landscapes-impacted-mining-choco-biogeographic-region"/>
    <hyperlink ref="D12" r:id="rId23" display="https://www.thegef.org/project/conservation-sustainable-use-biodiversity-and-maintenance-ecosystem-services-internationally"/>
    <hyperlink ref="D13" r:id="rId24" display="Costa Rica"/>
    <hyperlink ref="D19" r:id="rId25" display="https://www.thegef.org/project/conservation-sustainable-use-biodiversity-and-maintenance-ecosystem-services-protected"/>
    <hyperlink ref="D21" r:id="rId26" display="Guatemala"/>
    <hyperlink ref="J26" r:id="rId27" display="https://www.thegef.org/project/strengthening-management-pa-system-better-conserve-endangered-species-and-their-habitats"/>
    <hyperlink ref="L26" r:id="rId28" display="https://www.thegef.org/project/strengthening-management-effectiveness-and-resilience-protected-areas-safeguard-biodiversity"/>
    <hyperlink ref="D26" r:id="rId29" display="https://www.thegef.org/project/conservation-and-sustainable-use-biological-diversity-priority-landscapes-oaxaca-and-chiapas"/>
    <hyperlink ref="K26" r:id="rId30" display="https://www.thegef.org/project/conservation-coastal-watersheds-achieve-multiple-global-environmental-benefits-context"/>
    <hyperlink ref="D27" r:id="rId31" display="Mexico"/>
    <hyperlink ref="D28" r:id="rId32" display="Paraguay"/>
    <hyperlink ref="D29" r:id="rId33" display="https://www.thegef.org/project/conservation-management-and-rehabilitation-fragile-lomas-ecosystems"/>
    <hyperlink ref="J29" r:id="rId34" display="https://www.thegef.org/project/transforming-management-protected-arealandscape-complexes-strengthen-ecosystem-resilience"/>
    <hyperlink ref="D30" r:id="rId35" display="Peru"/>
    <hyperlink ref="D32" r:id="rId36" display="https://www.thegef.org/project/strengthening-effectiveness-national-protected-area-system-including-landscape-approach"/>
    <hyperlink ref="D33" r:id="rId37" display="Uruguay"/>
    <hyperlink ref="D15" r:id="rId38" display="https://www.thegef.org/project/landscape-approach-conservation-threatened-mountain-ecosystems"/>
    <hyperlink ref="D16" r:id="rId39" display="Cuba"/>
    <hyperlink ref="D22" r:id="rId40" display="Guyana"/>
    <hyperlink ref="K6" r:id="rId41" display="https://www.thegef.org/project/amazon-sustainable-landscapes-project"/>
    <hyperlink ref="M10" r:id="rId42"/>
    <hyperlink ref="D42" r:id="rId43"/>
    <hyperlink ref="D45" r:id="rId4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pane ySplit="1" topLeftCell="A2" activePane="bottomLeft" state="frozen"/>
      <selection activeCell="B1" sqref="B1"/>
      <selection pane="bottomLeft" activeCell="G36" sqref="G36"/>
    </sheetView>
  </sheetViews>
  <sheetFormatPr defaultRowHeight="15" x14ac:dyDescent="0.25"/>
  <cols>
    <col min="1" max="1" width="42.28515625" customWidth="1"/>
    <col min="2" max="2" width="32.28515625" bestFit="1" customWidth="1"/>
    <col min="4" max="4" width="13.42578125" customWidth="1"/>
    <col min="6" max="6" width="9.85546875" customWidth="1"/>
    <col min="7" max="7" width="136.140625" bestFit="1" customWidth="1"/>
  </cols>
  <sheetData>
    <row r="1" spans="1:7" ht="30.75" thickBot="1" x14ac:dyDescent="0.3">
      <c r="A1" s="301" t="s">
        <v>2549</v>
      </c>
      <c r="B1" s="302" t="s">
        <v>21</v>
      </c>
      <c r="C1" s="303" t="s">
        <v>418</v>
      </c>
      <c r="D1" s="304" t="s">
        <v>453</v>
      </c>
      <c r="E1" s="303" t="s">
        <v>470</v>
      </c>
      <c r="F1" s="303" t="s">
        <v>471</v>
      </c>
      <c r="G1" s="303" t="s">
        <v>472</v>
      </c>
    </row>
    <row r="2" spans="1:7" x14ac:dyDescent="0.25">
      <c r="B2" t="s">
        <v>7</v>
      </c>
      <c r="C2" t="s">
        <v>423</v>
      </c>
      <c r="D2" s="305">
        <v>2.33980381400265</v>
      </c>
      <c r="E2" t="s">
        <v>461</v>
      </c>
      <c r="F2" t="s">
        <v>459</v>
      </c>
      <c r="G2" t="s">
        <v>462</v>
      </c>
    </row>
    <row r="3" spans="1:7" x14ac:dyDescent="0.25">
      <c r="B3" t="s">
        <v>8</v>
      </c>
      <c r="C3" t="s">
        <v>424</v>
      </c>
      <c r="D3" s="305">
        <v>11.512430491938501</v>
      </c>
      <c r="E3" t="s">
        <v>454</v>
      </c>
      <c r="F3" t="s">
        <v>459</v>
      </c>
      <c r="G3" t="s">
        <v>460</v>
      </c>
    </row>
    <row r="4" spans="1:7" x14ac:dyDescent="0.25">
      <c r="B4" t="s">
        <v>9</v>
      </c>
      <c r="C4" t="s">
        <v>425</v>
      </c>
      <c r="D4" s="305">
        <v>20.306761698774402</v>
      </c>
      <c r="E4" t="s">
        <v>457</v>
      </c>
      <c r="F4" t="s">
        <v>459</v>
      </c>
      <c r="G4" t="s">
        <v>464</v>
      </c>
    </row>
    <row r="5" spans="1:7" x14ac:dyDescent="0.25">
      <c r="B5" t="s">
        <v>10</v>
      </c>
      <c r="C5" t="s">
        <v>426</v>
      </c>
      <c r="D5" s="305">
        <v>11.452660880683901</v>
      </c>
      <c r="E5" t="s">
        <v>454</v>
      </c>
      <c r="F5" t="s">
        <v>455</v>
      </c>
      <c r="G5" t="s">
        <v>456</v>
      </c>
    </row>
    <row r="6" spans="1:7" x14ac:dyDescent="0.25">
      <c r="B6" t="s">
        <v>11</v>
      </c>
      <c r="C6" t="s">
        <v>427</v>
      </c>
      <c r="D6" s="305">
        <v>4.3043436954957404</v>
      </c>
      <c r="E6" t="s">
        <v>454</v>
      </c>
      <c r="F6" t="s">
        <v>459</v>
      </c>
      <c r="G6" t="s">
        <v>460</v>
      </c>
    </row>
    <row r="7" spans="1:7" x14ac:dyDescent="0.25">
      <c r="B7" t="s">
        <v>0</v>
      </c>
      <c r="C7" t="s">
        <v>428</v>
      </c>
      <c r="D7" s="305">
        <v>17.2388231246202</v>
      </c>
      <c r="E7" t="s">
        <v>465</v>
      </c>
      <c r="F7" t="s">
        <v>459</v>
      </c>
      <c r="G7" t="s">
        <v>466</v>
      </c>
    </row>
    <row r="8" spans="1:7" x14ac:dyDescent="0.25">
      <c r="A8" t="s">
        <v>2547</v>
      </c>
      <c r="B8" t="s">
        <v>22</v>
      </c>
      <c r="C8" t="s">
        <v>421</v>
      </c>
      <c r="D8" s="305">
        <v>7.3907136189302696</v>
      </c>
      <c r="E8" t="s">
        <v>454</v>
      </c>
      <c r="F8" t="s">
        <v>455</v>
      </c>
      <c r="G8" t="s">
        <v>456</v>
      </c>
    </row>
    <row r="9" spans="1:7" x14ac:dyDescent="0.25">
      <c r="A9" t="s">
        <v>2547</v>
      </c>
      <c r="B9" t="s">
        <v>23</v>
      </c>
      <c r="C9" t="s">
        <v>422</v>
      </c>
      <c r="D9" s="305">
        <v>17.377314467515099</v>
      </c>
      <c r="E9" t="s">
        <v>457</v>
      </c>
      <c r="F9" t="s">
        <v>455</v>
      </c>
      <c r="G9" t="s">
        <v>458</v>
      </c>
    </row>
    <row r="10" spans="1:7" x14ac:dyDescent="0.25">
      <c r="B10" t="s">
        <v>12</v>
      </c>
      <c r="C10" t="s">
        <v>429</v>
      </c>
      <c r="D10" s="305">
        <v>11.434066130450599</v>
      </c>
      <c r="E10" t="s">
        <v>454</v>
      </c>
      <c r="F10" t="s">
        <v>455</v>
      </c>
      <c r="G10" t="s">
        <v>456</v>
      </c>
    </row>
    <row r="11" spans="1:7" x14ac:dyDescent="0.25">
      <c r="B11" t="s">
        <v>1</v>
      </c>
      <c r="C11" t="s">
        <v>430</v>
      </c>
      <c r="D11" s="305">
        <v>5.3605007954449899</v>
      </c>
      <c r="E11" t="s">
        <v>461</v>
      </c>
      <c r="F11" t="s">
        <v>455</v>
      </c>
      <c r="G11" t="s">
        <v>463</v>
      </c>
    </row>
    <row r="12" spans="1:7" x14ac:dyDescent="0.25">
      <c r="B12" t="s">
        <v>13</v>
      </c>
      <c r="C12" t="s">
        <v>431</v>
      </c>
      <c r="D12" s="305">
        <v>0.33118773383678801</v>
      </c>
      <c r="E12" t="s">
        <v>461</v>
      </c>
      <c r="F12" t="s">
        <v>455</v>
      </c>
      <c r="G12" t="s">
        <v>463</v>
      </c>
    </row>
    <row r="13" spans="1:7" x14ac:dyDescent="0.25">
      <c r="B13" t="s">
        <v>14</v>
      </c>
      <c r="C13" t="s">
        <v>432</v>
      </c>
      <c r="D13" s="305">
        <v>48.889092717679802</v>
      </c>
      <c r="E13" t="s">
        <v>467</v>
      </c>
      <c r="F13" t="s">
        <v>459</v>
      </c>
      <c r="G13" t="s">
        <v>468</v>
      </c>
    </row>
    <row r="14" spans="1:7" x14ac:dyDescent="0.25">
      <c r="B14" t="s">
        <v>2</v>
      </c>
      <c r="C14" t="s">
        <v>433</v>
      </c>
      <c r="D14" s="305">
        <v>10.842780423926801</v>
      </c>
      <c r="E14" t="s">
        <v>454</v>
      </c>
      <c r="F14" t="s">
        <v>459</v>
      </c>
      <c r="G14" t="s">
        <v>460</v>
      </c>
    </row>
    <row r="15" spans="1:7" x14ac:dyDescent="0.25">
      <c r="B15" t="s">
        <v>15</v>
      </c>
      <c r="C15" t="s">
        <v>434</v>
      </c>
      <c r="D15" s="305">
        <v>5.4390377460049297</v>
      </c>
      <c r="E15" t="s">
        <v>461</v>
      </c>
      <c r="F15" t="s">
        <v>459</v>
      </c>
      <c r="G15" t="s">
        <v>462</v>
      </c>
    </row>
    <row r="16" spans="1:7" x14ac:dyDescent="0.25">
      <c r="B16" t="s">
        <v>3</v>
      </c>
      <c r="C16" t="s">
        <v>435</v>
      </c>
      <c r="D16" s="305">
        <v>14.2852573517845</v>
      </c>
      <c r="E16" t="s">
        <v>454</v>
      </c>
      <c r="F16" t="s">
        <v>455</v>
      </c>
      <c r="G16" t="s">
        <v>456</v>
      </c>
    </row>
    <row r="17" spans="1:7" x14ac:dyDescent="0.25">
      <c r="B17" t="s">
        <v>4</v>
      </c>
      <c r="C17" t="s">
        <v>436</v>
      </c>
      <c r="D17" s="305">
        <v>3.57677919843632</v>
      </c>
      <c r="E17" t="s">
        <v>454</v>
      </c>
      <c r="F17" t="s">
        <v>455</v>
      </c>
      <c r="G17" t="s">
        <v>456</v>
      </c>
    </row>
    <row r="18" spans="1:7" x14ac:dyDescent="0.25">
      <c r="B18" t="s">
        <v>5</v>
      </c>
      <c r="C18" t="s">
        <v>437</v>
      </c>
      <c r="D18" s="305">
        <v>21.3590055150488</v>
      </c>
      <c r="E18" t="s">
        <v>467</v>
      </c>
      <c r="F18" t="s">
        <v>455</v>
      </c>
      <c r="G18" t="s">
        <v>469</v>
      </c>
    </row>
    <row r="19" spans="1:7" x14ac:dyDescent="0.25">
      <c r="B19" t="s">
        <v>6</v>
      </c>
      <c r="C19" t="s">
        <v>438</v>
      </c>
      <c r="D19" s="305">
        <v>10.840576846841801</v>
      </c>
      <c r="E19" t="s">
        <v>454</v>
      </c>
      <c r="F19" t="s">
        <v>455</v>
      </c>
      <c r="G19" t="s">
        <v>456</v>
      </c>
    </row>
    <row r="20" spans="1:7" x14ac:dyDescent="0.25">
      <c r="B20" t="s">
        <v>16</v>
      </c>
      <c r="C20" t="s">
        <v>439</v>
      </c>
      <c r="D20" s="305">
        <v>3.5056384298512802</v>
      </c>
      <c r="E20" t="s">
        <v>461</v>
      </c>
      <c r="F20" t="s">
        <v>459</v>
      </c>
      <c r="G20" t="s">
        <v>462</v>
      </c>
    </row>
    <row r="21" spans="1:7" x14ac:dyDescent="0.25">
      <c r="B21" t="s">
        <v>17</v>
      </c>
      <c r="C21" t="s">
        <v>440</v>
      </c>
      <c r="D21" s="305">
        <v>10.077632796662799</v>
      </c>
      <c r="E21" t="s">
        <v>454</v>
      </c>
      <c r="F21" t="s">
        <v>459</v>
      </c>
      <c r="G21" t="s">
        <v>460</v>
      </c>
    </row>
    <row r="22" spans="1:7" x14ac:dyDescent="0.25">
      <c r="B22" t="s">
        <v>18</v>
      </c>
      <c r="C22" t="s">
        <v>441</v>
      </c>
      <c r="D22" s="305">
        <v>11.3540469457354</v>
      </c>
      <c r="E22" t="s">
        <v>454</v>
      </c>
      <c r="F22" t="s">
        <v>455</v>
      </c>
      <c r="G22" t="s">
        <v>456</v>
      </c>
    </row>
    <row r="23" spans="1:7" x14ac:dyDescent="0.25">
      <c r="B23" t="s">
        <v>19</v>
      </c>
      <c r="C23" t="s">
        <v>442</v>
      </c>
      <c r="D23" s="305">
        <v>2.4985176170529502</v>
      </c>
      <c r="E23" t="s">
        <v>461</v>
      </c>
      <c r="F23" t="s">
        <v>455</v>
      </c>
      <c r="G23" t="s">
        <v>463</v>
      </c>
    </row>
    <row r="24" spans="1:7" x14ac:dyDescent="0.25">
      <c r="A24" s="2"/>
      <c r="B24" s="2" t="s">
        <v>20</v>
      </c>
      <c r="C24" s="2" t="s">
        <v>443</v>
      </c>
      <c r="D24" s="306">
        <v>37.026310199065499</v>
      </c>
      <c r="E24" s="2" t="s">
        <v>457</v>
      </c>
      <c r="F24" s="2" t="s">
        <v>459</v>
      </c>
      <c r="G24" s="2" t="s">
        <v>464</v>
      </c>
    </row>
    <row r="27" spans="1:7" x14ac:dyDescent="0.25">
      <c r="B27" s="307" t="s">
        <v>473</v>
      </c>
    </row>
  </sheetData>
  <sortState ref="A2:G32">
    <sortCondition ref="B2:B32"/>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pane ySplit="1" topLeftCell="A2" activePane="bottomLeft" state="frozen"/>
      <selection pane="bottomLeft" activeCell="D29" sqref="D29"/>
    </sheetView>
  </sheetViews>
  <sheetFormatPr defaultRowHeight="15" x14ac:dyDescent="0.25"/>
  <cols>
    <col min="1" max="1" width="32.28515625" bestFit="1" customWidth="1"/>
    <col min="2" max="2" width="9.140625" style="289"/>
    <col min="3" max="3" width="16.85546875" style="3" customWidth="1"/>
    <col min="4" max="4" width="12.7109375" style="3" customWidth="1"/>
    <col min="5" max="5" width="17.42578125" style="3" customWidth="1"/>
    <col min="6" max="6" width="17.7109375" style="3" customWidth="1"/>
    <col min="7" max="7" width="9.140625" style="365"/>
    <col min="8" max="8" width="15.140625" style="285" customWidth="1"/>
    <col min="9" max="9" width="14.28515625" style="285" customWidth="1"/>
    <col min="10" max="10" width="19.140625" style="285" customWidth="1"/>
    <col min="11" max="11" width="17.7109375" style="3" customWidth="1"/>
  </cols>
  <sheetData>
    <row r="1" spans="1:11" ht="45.75" thickBot="1" x14ac:dyDescent="0.3">
      <c r="A1" s="21" t="s">
        <v>21</v>
      </c>
      <c r="B1" s="394" t="s">
        <v>418</v>
      </c>
      <c r="C1" s="286" t="s">
        <v>419</v>
      </c>
      <c r="D1" s="286" t="s">
        <v>420</v>
      </c>
      <c r="E1" s="286" t="s">
        <v>446</v>
      </c>
      <c r="F1" s="287" t="s">
        <v>447</v>
      </c>
      <c r="G1" s="319"/>
      <c r="H1" s="288" t="s">
        <v>444</v>
      </c>
      <c r="I1" s="288" t="s">
        <v>445</v>
      </c>
      <c r="J1" s="288" t="s">
        <v>448</v>
      </c>
      <c r="K1" s="288" t="s">
        <v>449</v>
      </c>
    </row>
    <row r="2" spans="1:11" x14ac:dyDescent="0.25">
      <c r="A2" s="1" t="s">
        <v>7</v>
      </c>
      <c r="B2" s="289" t="s">
        <v>423</v>
      </c>
      <c r="C2" s="290">
        <v>2785327.7209999999</v>
      </c>
      <c r="D2" s="290">
        <v>235365</v>
      </c>
      <c r="E2" s="291">
        <v>64068</v>
      </c>
      <c r="F2" s="292">
        <v>0.27</v>
      </c>
      <c r="H2" s="294">
        <v>1083150.6000000001</v>
      </c>
      <c r="I2" s="295">
        <v>41250</v>
      </c>
      <c r="J2" s="296">
        <v>2419</v>
      </c>
      <c r="K2" s="297">
        <v>0.06</v>
      </c>
    </row>
    <row r="3" spans="1:11" x14ac:dyDescent="0.25">
      <c r="A3" s="1" t="s">
        <v>8</v>
      </c>
      <c r="B3" s="289" t="s">
        <v>424</v>
      </c>
      <c r="C3" s="290">
        <v>1089908.94</v>
      </c>
      <c r="D3" s="290">
        <v>336407</v>
      </c>
      <c r="E3" s="291">
        <v>155395</v>
      </c>
      <c r="F3" s="292">
        <v>0.46</v>
      </c>
      <c r="H3" s="296" t="s">
        <v>327</v>
      </c>
      <c r="I3" s="296"/>
      <c r="J3" s="296"/>
      <c r="K3" s="298" t="s">
        <v>327</v>
      </c>
    </row>
    <row r="4" spans="1:11" x14ac:dyDescent="0.25">
      <c r="A4" s="1" t="s">
        <v>9</v>
      </c>
      <c r="B4" s="289" t="s">
        <v>425</v>
      </c>
      <c r="C4" s="290">
        <v>8529399.2430000007</v>
      </c>
      <c r="D4" s="290">
        <v>2509321</v>
      </c>
      <c r="E4" s="291">
        <v>954453</v>
      </c>
      <c r="F4" s="292">
        <v>0.38</v>
      </c>
      <c r="H4" s="294">
        <v>3672584.3</v>
      </c>
      <c r="I4" s="295">
        <v>977794</v>
      </c>
      <c r="J4" s="296">
        <v>18354</v>
      </c>
      <c r="K4" s="297">
        <v>0.02</v>
      </c>
    </row>
    <row r="5" spans="1:11" x14ac:dyDescent="0.25">
      <c r="A5" s="1" t="s">
        <v>10</v>
      </c>
      <c r="B5" s="289" t="s">
        <v>426</v>
      </c>
      <c r="C5" s="290">
        <v>759820.96200000006</v>
      </c>
      <c r="D5" s="290">
        <v>140525</v>
      </c>
      <c r="E5" s="291">
        <v>43638</v>
      </c>
      <c r="F5" s="292">
        <v>0.31</v>
      </c>
      <c r="H5" s="294">
        <v>3657313</v>
      </c>
      <c r="I5" s="295">
        <v>1061245</v>
      </c>
      <c r="J5" s="296">
        <v>1283</v>
      </c>
      <c r="K5" s="297">
        <v>0</v>
      </c>
    </row>
    <row r="6" spans="1:11" x14ac:dyDescent="0.25">
      <c r="A6" s="1" t="s">
        <v>11</v>
      </c>
      <c r="B6" s="289" t="s">
        <v>427</v>
      </c>
      <c r="C6" s="290">
        <v>1145032.899</v>
      </c>
      <c r="D6" s="290">
        <v>169545</v>
      </c>
      <c r="E6" s="290">
        <v>132999</v>
      </c>
      <c r="F6" s="292">
        <v>0.78</v>
      </c>
      <c r="H6" s="294">
        <v>730741.8</v>
      </c>
      <c r="I6" s="295">
        <v>124544</v>
      </c>
      <c r="J6" s="296">
        <v>32066</v>
      </c>
      <c r="K6" s="297">
        <v>0.26</v>
      </c>
    </row>
    <row r="7" spans="1:11" x14ac:dyDescent="0.25">
      <c r="A7" s="1" t="s">
        <v>0</v>
      </c>
      <c r="B7" s="289" t="s">
        <v>428</v>
      </c>
      <c r="C7" s="290">
        <v>51636.141989999996</v>
      </c>
      <c r="D7" s="290">
        <v>14252.97</v>
      </c>
      <c r="E7" s="291">
        <v>9901</v>
      </c>
      <c r="F7" s="292">
        <v>0.69</v>
      </c>
      <c r="H7" s="294">
        <v>576110.19999999995</v>
      </c>
      <c r="I7" s="299">
        <v>4801.5741159999998</v>
      </c>
      <c r="J7" s="296">
        <v>3891</v>
      </c>
      <c r="K7" s="297">
        <v>0.81</v>
      </c>
    </row>
    <row r="8" spans="1:11" x14ac:dyDescent="0.25">
      <c r="A8" s="1" t="s">
        <v>22</v>
      </c>
      <c r="B8" s="289" t="s">
        <v>421</v>
      </c>
      <c r="C8" s="290">
        <v>111643.27830000001</v>
      </c>
      <c r="D8" s="290">
        <v>18480.57</v>
      </c>
      <c r="E8" s="293">
        <v>0</v>
      </c>
      <c r="F8" s="292">
        <v>0</v>
      </c>
      <c r="H8" s="294">
        <v>365755.7</v>
      </c>
      <c r="I8" s="299">
        <v>15818.76605</v>
      </c>
      <c r="J8" s="296">
        <v>0</v>
      </c>
      <c r="K8" s="297">
        <v>0</v>
      </c>
    </row>
    <row r="9" spans="1:11" x14ac:dyDescent="0.25">
      <c r="A9" s="1" t="s">
        <v>23</v>
      </c>
      <c r="B9" s="289" t="s">
        <v>422</v>
      </c>
      <c r="C9" s="290">
        <v>48509.805469999999</v>
      </c>
      <c r="D9" s="290">
        <v>12727.4</v>
      </c>
      <c r="E9" s="291">
        <v>7154</v>
      </c>
      <c r="F9" s="292">
        <v>0.56000000000000005</v>
      </c>
      <c r="H9" s="294">
        <v>270774.2</v>
      </c>
      <c r="I9" s="295">
        <v>48606</v>
      </c>
      <c r="J9" s="296">
        <v>1471</v>
      </c>
      <c r="K9" s="297">
        <v>0.03</v>
      </c>
    </row>
    <row r="10" spans="1:11" x14ac:dyDescent="0.25">
      <c r="A10" s="1" t="s">
        <v>12</v>
      </c>
      <c r="B10" s="289" t="s">
        <v>429</v>
      </c>
      <c r="C10" s="290">
        <v>258138.66870000001</v>
      </c>
      <c r="D10" s="290">
        <v>55980</v>
      </c>
      <c r="E10" s="291">
        <v>48204</v>
      </c>
      <c r="F10" s="292">
        <v>0.86</v>
      </c>
      <c r="H10" s="294">
        <v>1079901.1000000001</v>
      </c>
      <c r="I10" s="295">
        <v>144123</v>
      </c>
      <c r="J10" s="296">
        <v>139291</v>
      </c>
      <c r="K10" s="297">
        <v>0.97</v>
      </c>
    </row>
    <row r="11" spans="1:11" x14ac:dyDescent="0.25">
      <c r="A11" s="1" t="s">
        <v>1</v>
      </c>
      <c r="B11" s="289" t="s">
        <v>430</v>
      </c>
      <c r="C11" s="290">
        <v>20573.304370000002</v>
      </c>
      <c r="D11" s="290">
        <v>1805.57</v>
      </c>
      <c r="E11" s="293">
        <v>84</v>
      </c>
      <c r="F11" s="292">
        <v>0.05</v>
      </c>
      <c r="H11" s="294">
        <v>94238</v>
      </c>
      <c r="I11" s="299">
        <v>664.79885200000001</v>
      </c>
      <c r="J11" s="296">
        <v>207</v>
      </c>
      <c r="K11" s="297">
        <v>0.31</v>
      </c>
    </row>
    <row r="12" spans="1:11" x14ac:dyDescent="0.25">
      <c r="A12" s="1" t="s">
        <v>13</v>
      </c>
      <c r="B12" s="289" t="s">
        <v>431</v>
      </c>
      <c r="C12" s="290">
        <v>12400.947</v>
      </c>
      <c r="D12" s="290">
        <v>61.1</v>
      </c>
      <c r="E12" s="293">
        <v>0</v>
      </c>
      <c r="F12" s="292">
        <v>0</v>
      </c>
      <c r="H12" s="294">
        <v>549091.6</v>
      </c>
      <c r="I12" s="295">
        <v>52.093516999999999</v>
      </c>
      <c r="J12" s="296">
        <v>0</v>
      </c>
      <c r="K12" s="297">
        <v>0</v>
      </c>
    </row>
    <row r="13" spans="1:11" x14ac:dyDescent="0.25">
      <c r="A13" s="1" t="s">
        <v>14</v>
      </c>
      <c r="B13" s="289" t="s">
        <v>432</v>
      </c>
      <c r="C13" s="290">
        <v>83034.509250000003</v>
      </c>
      <c r="D13" s="290">
        <v>43937.55</v>
      </c>
      <c r="E13" s="291">
        <v>20379</v>
      </c>
      <c r="F13" s="292">
        <v>0.46</v>
      </c>
      <c r="H13" s="294">
        <v>136563.79999999999</v>
      </c>
      <c r="I13" s="295">
        <v>1366</v>
      </c>
      <c r="J13" s="296">
        <v>0</v>
      </c>
      <c r="K13" s="297">
        <v>0</v>
      </c>
    </row>
    <row r="14" spans="1:11" x14ac:dyDescent="0.25">
      <c r="A14" s="1" t="s">
        <v>2</v>
      </c>
      <c r="B14" s="289" t="s">
        <v>433</v>
      </c>
      <c r="C14" s="290">
        <v>109922.2585</v>
      </c>
      <c r="D14" s="290">
        <v>22039</v>
      </c>
      <c r="E14" s="291">
        <v>11454</v>
      </c>
      <c r="F14" s="292">
        <v>0.52</v>
      </c>
      <c r="H14" s="294">
        <v>118336.4</v>
      </c>
      <c r="I14" s="299">
        <v>1065.193982</v>
      </c>
      <c r="J14" s="296">
        <v>1027</v>
      </c>
      <c r="K14" s="297">
        <v>0.96</v>
      </c>
    </row>
    <row r="15" spans="1:11" x14ac:dyDescent="0.25">
      <c r="A15" s="1" t="s">
        <v>15</v>
      </c>
      <c r="B15" s="289" t="s">
        <v>434</v>
      </c>
      <c r="C15" s="290">
        <v>211200.2683</v>
      </c>
      <c r="D15" s="290">
        <v>18453.599999999999</v>
      </c>
      <c r="E15" s="291">
        <v>14713</v>
      </c>
      <c r="F15" s="292">
        <v>0.8</v>
      </c>
      <c r="H15" s="294">
        <v>136910</v>
      </c>
      <c r="I15" s="299">
        <v>17.404509000000001</v>
      </c>
      <c r="J15" s="296">
        <v>17</v>
      </c>
      <c r="K15" s="297">
        <v>1</v>
      </c>
    </row>
    <row r="16" spans="1:11" x14ac:dyDescent="0.25">
      <c r="A16" s="1" t="s">
        <v>3</v>
      </c>
      <c r="B16" s="289" t="s">
        <v>435</v>
      </c>
      <c r="C16" s="290">
        <v>113291.4823</v>
      </c>
      <c r="D16" s="290">
        <v>27060.29</v>
      </c>
      <c r="E16" s="291">
        <v>17848</v>
      </c>
      <c r="F16" s="292">
        <v>0.66</v>
      </c>
      <c r="H16" s="294">
        <v>219971.20000000001</v>
      </c>
      <c r="I16" s="299">
        <v>9144.3377270000001</v>
      </c>
      <c r="J16" s="296">
        <v>505</v>
      </c>
      <c r="K16" s="297">
        <v>0.06</v>
      </c>
    </row>
    <row r="17" spans="1:11" x14ac:dyDescent="0.25">
      <c r="A17" s="1" t="s">
        <v>4</v>
      </c>
      <c r="B17" s="289" t="s">
        <v>436</v>
      </c>
      <c r="C17" s="290">
        <v>1965284.828</v>
      </c>
      <c r="D17" s="290">
        <v>284178</v>
      </c>
      <c r="E17" s="291">
        <v>50444</v>
      </c>
      <c r="F17" s="292">
        <v>0.18</v>
      </c>
      <c r="H17" s="294">
        <v>3284659.7</v>
      </c>
      <c r="I17" s="295">
        <v>707851</v>
      </c>
      <c r="J17" s="296">
        <v>27060</v>
      </c>
      <c r="K17" s="297">
        <v>0.04</v>
      </c>
    </row>
    <row r="18" spans="1:11" x14ac:dyDescent="0.25">
      <c r="A18" s="1" t="s">
        <v>5</v>
      </c>
      <c r="B18" s="289" t="s">
        <v>437</v>
      </c>
      <c r="C18" s="290">
        <v>129222.31269999999</v>
      </c>
      <c r="D18" s="290">
        <v>48104.13</v>
      </c>
      <c r="E18" s="291">
        <v>6265</v>
      </c>
      <c r="F18" s="292">
        <v>0.13</v>
      </c>
      <c r="H18" s="294">
        <v>223935.2</v>
      </c>
      <c r="I18" s="299">
        <v>6660.3451619999996</v>
      </c>
      <c r="J18" s="296">
        <v>15</v>
      </c>
      <c r="K18" s="297">
        <v>0</v>
      </c>
    </row>
    <row r="19" spans="1:11" x14ac:dyDescent="0.25">
      <c r="A19" s="1" t="s">
        <v>6</v>
      </c>
      <c r="B19" s="289" t="s">
        <v>438</v>
      </c>
      <c r="C19" s="290">
        <v>75497.946209999995</v>
      </c>
      <c r="D19" s="290">
        <v>15772.99</v>
      </c>
      <c r="E19" s="291">
        <v>14868</v>
      </c>
      <c r="F19" s="292">
        <v>0.94</v>
      </c>
      <c r="H19" s="294">
        <v>332643.5</v>
      </c>
      <c r="I19" s="299">
        <v>5593.1154509999997</v>
      </c>
      <c r="J19" s="296">
        <v>4735</v>
      </c>
      <c r="K19" s="297">
        <v>0.85</v>
      </c>
    </row>
    <row r="20" spans="1:11" x14ac:dyDescent="0.25">
      <c r="A20" s="1" t="s">
        <v>16</v>
      </c>
      <c r="B20" s="289" t="s">
        <v>439</v>
      </c>
      <c r="C20" s="290">
        <v>401498.42349999998</v>
      </c>
      <c r="D20" s="290">
        <v>57473</v>
      </c>
      <c r="E20" s="291">
        <v>9793</v>
      </c>
      <c r="F20" s="292">
        <v>0.17</v>
      </c>
      <c r="H20" s="296" t="s">
        <v>327</v>
      </c>
      <c r="I20" s="296"/>
      <c r="J20" s="296"/>
      <c r="K20" s="298" t="s">
        <v>327</v>
      </c>
    </row>
    <row r="21" spans="1:11" x14ac:dyDescent="0.25">
      <c r="A21" s="1" t="s">
        <v>17</v>
      </c>
      <c r="B21" s="289" t="s">
        <v>440</v>
      </c>
      <c r="C21" s="290">
        <v>1298537.0379999999</v>
      </c>
      <c r="D21" s="290">
        <v>276773</v>
      </c>
      <c r="E21" s="291">
        <v>183216</v>
      </c>
      <c r="F21" s="292">
        <v>0.66</v>
      </c>
      <c r="H21" s="294">
        <v>838329.6</v>
      </c>
      <c r="I21" s="295">
        <v>4034</v>
      </c>
      <c r="J21" s="296">
        <v>4031</v>
      </c>
      <c r="K21" s="297">
        <v>1</v>
      </c>
    </row>
    <row r="22" spans="1:11" x14ac:dyDescent="0.25">
      <c r="A22" s="1" t="s">
        <v>18</v>
      </c>
      <c r="B22" s="289" t="s">
        <v>441</v>
      </c>
      <c r="C22" s="290">
        <v>147558.44880000001</v>
      </c>
      <c r="D22" s="290">
        <v>21425.69</v>
      </c>
      <c r="E22" s="291">
        <v>20899</v>
      </c>
      <c r="F22" s="292">
        <v>0.98</v>
      </c>
      <c r="H22" s="294">
        <v>128363</v>
      </c>
      <c r="I22" s="299">
        <v>1980.928255</v>
      </c>
      <c r="J22" s="296">
        <v>1980</v>
      </c>
      <c r="K22" s="297">
        <v>1</v>
      </c>
    </row>
    <row r="23" spans="1:11" x14ac:dyDescent="0.25">
      <c r="A23" s="1" t="s">
        <v>19</v>
      </c>
      <c r="B23" s="289" t="s">
        <v>442</v>
      </c>
      <c r="C23" s="290">
        <v>178459.889</v>
      </c>
      <c r="D23" s="290">
        <v>6150.09</v>
      </c>
      <c r="E23" s="291">
        <v>1732</v>
      </c>
      <c r="F23" s="292">
        <v>0.28000000000000003</v>
      </c>
      <c r="H23" s="294">
        <v>130098</v>
      </c>
      <c r="I23" s="299">
        <v>931.55340899999999</v>
      </c>
      <c r="J23" s="296">
        <v>666</v>
      </c>
      <c r="K23" s="297">
        <v>0.71</v>
      </c>
    </row>
    <row r="24" spans="1:11" x14ac:dyDescent="0.25">
      <c r="A24" s="367" t="s">
        <v>20</v>
      </c>
      <c r="B24" s="370" t="s">
        <v>443</v>
      </c>
      <c r="C24" s="396">
        <v>917367.65229999996</v>
      </c>
      <c r="D24" s="396">
        <v>496701.14</v>
      </c>
      <c r="E24" s="396">
        <v>146353</v>
      </c>
      <c r="F24" s="397">
        <v>0.28999999999999998</v>
      </c>
      <c r="G24" s="398"/>
      <c r="H24" s="399">
        <v>473325.1</v>
      </c>
      <c r="I24" s="400">
        <v>16499.94341</v>
      </c>
      <c r="J24" s="400">
        <v>7760</v>
      </c>
      <c r="K24" s="401">
        <v>0.47</v>
      </c>
    </row>
    <row r="28" spans="1:11" x14ac:dyDescent="0.25">
      <c r="G28" s="366"/>
      <c r="H28" s="289"/>
    </row>
    <row r="29" spans="1:11" x14ac:dyDescent="0.25">
      <c r="G29" s="366"/>
    </row>
  </sheetData>
  <sortState ref="A2:T24">
    <sortCondition ref="A2:A24"/>
  </sortState>
  <conditionalFormatting sqref="F2:F24 K2:K24">
    <cfRule type="cellIs" dxfId="0" priority="1" operator="lessThan">
      <formula>0.6</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7"/>
  <sheetViews>
    <sheetView workbookViewId="0">
      <pane ySplit="1" topLeftCell="A2" activePane="bottomLeft" state="frozen"/>
      <selection pane="bottomLeft" activeCell="C25" sqref="C25"/>
    </sheetView>
  </sheetViews>
  <sheetFormatPr defaultRowHeight="15" x14ac:dyDescent="0.25"/>
  <cols>
    <col min="1" max="1" width="39.5703125" customWidth="1"/>
    <col min="2" max="2" width="23" customWidth="1"/>
    <col min="3" max="3" width="197.5703125" customWidth="1"/>
  </cols>
  <sheetData>
    <row r="1" spans="1:3" ht="15.75" thickBot="1" x14ac:dyDescent="0.3">
      <c r="A1" s="321" t="s">
        <v>2246</v>
      </c>
      <c r="B1" s="322" t="s">
        <v>21</v>
      </c>
      <c r="C1" s="323" t="s">
        <v>318</v>
      </c>
    </row>
    <row r="2" spans="1:3" x14ac:dyDescent="0.25">
      <c r="A2" s="324" t="s">
        <v>2247</v>
      </c>
      <c r="B2" s="325" t="s">
        <v>2259</v>
      </c>
      <c r="C2" s="325" t="s">
        <v>2404</v>
      </c>
    </row>
    <row r="3" spans="1:3" x14ac:dyDescent="0.25">
      <c r="A3" s="324" t="s">
        <v>2247</v>
      </c>
      <c r="B3" s="325" t="s">
        <v>2259</v>
      </c>
      <c r="C3" s="325" t="s">
        <v>2405</v>
      </c>
    </row>
    <row r="4" spans="1:3" x14ac:dyDescent="0.25">
      <c r="A4" s="324" t="s">
        <v>2247</v>
      </c>
      <c r="B4" s="325" t="s">
        <v>2261</v>
      </c>
      <c r="C4" s="325" t="s">
        <v>2406</v>
      </c>
    </row>
    <row r="5" spans="1:3" x14ac:dyDescent="0.25">
      <c r="A5" s="324" t="s">
        <v>2247</v>
      </c>
      <c r="B5" s="325" t="s">
        <v>2261</v>
      </c>
      <c r="C5" s="325" t="s">
        <v>2407</v>
      </c>
    </row>
    <row r="6" spans="1:3" x14ac:dyDescent="0.25">
      <c r="A6" s="324" t="s">
        <v>2247</v>
      </c>
      <c r="B6" s="325" t="s">
        <v>2261</v>
      </c>
      <c r="C6" s="325" t="s">
        <v>2408</v>
      </c>
    </row>
    <row r="7" spans="1:3" x14ac:dyDescent="0.25">
      <c r="A7" s="324" t="s">
        <v>2247</v>
      </c>
      <c r="B7" s="325" t="s">
        <v>2261</v>
      </c>
      <c r="C7" s="325" t="s">
        <v>2409</v>
      </c>
    </row>
    <row r="8" spans="1:3" x14ac:dyDescent="0.25">
      <c r="A8" s="324" t="s">
        <v>2247</v>
      </c>
      <c r="B8" s="325" t="s">
        <v>2261</v>
      </c>
      <c r="C8" s="325" t="s">
        <v>2410</v>
      </c>
    </row>
    <row r="9" spans="1:3" x14ac:dyDescent="0.25">
      <c r="A9" s="324" t="s">
        <v>2247</v>
      </c>
      <c r="B9" s="325" t="s">
        <v>2261</v>
      </c>
      <c r="C9" s="325" t="s">
        <v>2411</v>
      </c>
    </row>
    <row r="10" spans="1:3" x14ac:dyDescent="0.25">
      <c r="A10" s="324" t="s">
        <v>2247</v>
      </c>
      <c r="B10" s="325" t="s">
        <v>2261</v>
      </c>
      <c r="C10" s="325" t="s">
        <v>2412</v>
      </c>
    </row>
    <row r="11" spans="1:3" x14ac:dyDescent="0.25">
      <c r="A11" s="324" t="s">
        <v>2247</v>
      </c>
      <c r="B11" s="325" t="s">
        <v>11</v>
      </c>
      <c r="C11" s="325" t="s">
        <v>2413</v>
      </c>
    </row>
    <row r="12" spans="1:3" x14ac:dyDescent="0.25">
      <c r="A12" s="324" t="s">
        <v>2247</v>
      </c>
      <c r="B12" s="325" t="s">
        <v>11</v>
      </c>
      <c r="C12" s="325" t="s">
        <v>2414</v>
      </c>
    </row>
    <row r="13" spans="1:3" x14ac:dyDescent="0.25">
      <c r="A13" s="324" t="s">
        <v>2247</v>
      </c>
      <c r="B13" s="342" t="s">
        <v>22</v>
      </c>
      <c r="C13" s="342" t="s">
        <v>2400</v>
      </c>
    </row>
    <row r="14" spans="1:3" x14ac:dyDescent="0.25">
      <c r="A14" s="324" t="s">
        <v>2247</v>
      </c>
      <c r="B14" s="342" t="s">
        <v>2279</v>
      </c>
      <c r="C14" s="342" t="s">
        <v>2401</v>
      </c>
    </row>
    <row r="15" spans="1:3" x14ac:dyDescent="0.25">
      <c r="A15" s="324" t="s">
        <v>2247</v>
      </c>
      <c r="B15" s="342" t="s">
        <v>2279</v>
      </c>
      <c r="C15" s="342" t="s">
        <v>2402</v>
      </c>
    </row>
    <row r="16" spans="1:3" x14ac:dyDescent="0.25">
      <c r="A16" s="324" t="s">
        <v>2247</v>
      </c>
      <c r="B16" s="342" t="s">
        <v>2279</v>
      </c>
      <c r="C16" s="342" t="s">
        <v>2403</v>
      </c>
    </row>
    <row r="17" spans="1:3" x14ac:dyDescent="0.25">
      <c r="A17" s="324" t="s">
        <v>2247</v>
      </c>
      <c r="B17" s="325" t="s">
        <v>12</v>
      </c>
      <c r="C17" s="325" t="s">
        <v>2415</v>
      </c>
    </row>
    <row r="18" spans="1:3" x14ac:dyDescent="0.25">
      <c r="A18" s="324" t="s">
        <v>2247</v>
      </c>
      <c r="B18" s="325" t="s">
        <v>12</v>
      </c>
      <c r="C18" s="325" t="s">
        <v>2416</v>
      </c>
    </row>
    <row r="19" spans="1:3" x14ac:dyDescent="0.25">
      <c r="A19" s="324" t="s">
        <v>2247</v>
      </c>
      <c r="B19" s="325" t="s">
        <v>1</v>
      </c>
      <c r="C19" s="325" t="s">
        <v>2417</v>
      </c>
    </row>
    <row r="20" spans="1:3" x14ac:dyDescent="0.25">
      <c r="A20" s="324" t="s">
        <v>2247</v>
      </c>
      <c r="B20" s="325" t="s">
        <v>1</v>
      </c>
      <c r="C20" s="325" t="s">
        <v>2418</v>
      </c>
    </row>
    <row r="21" spans="1:3" x14ac:dyDescent="0.25">
      <c r="A21" s="324" t="s">
        <v>2247</v>
      </c>
      <c r="B21" s="325" t="s">
        <v>1</v>
      </c>
      <c r="C21" s="325" t="s">
        <v>2419</v>
      </c>
    </row>
    <row r="22" spans="1:3" x14ac:dyDescent="0.25">
      <c r="A22" s="324" t="s">
        <v>2247</v>
      </c>
      <c r="B22" s="325" t="s">
        <v>1</v>
      </c>
      <c r="C22" s="325" t="s">
        <v>2420</v>
      </c>
    </row>
    <row r="23" spans="1:3" x14ac:dyDescent="0.25">
      <c r="A23" s="324" t="s">
        <v>2247</v>
      </c>
      <c r="B23" s="325" t="s">
        <v>1</v>
      </c>
      <c r="C23" s="325" t="s">
        <v>2421</v>
      </c>
    </row>
    <row r="24" spans="1:3" x14ac:dyDescent="0.25">
      <c r="A24" s="324" t="s">
        <v>2247</v>
      </c>
      <c r="B24" s="325" t="s">
        <v>1</v>
      </c>
      <c r="C24" s="325" t="s">
        <v>2422</v>
      </c>
    </row>
    <row r="25" spans="1:3" x14ac:dyDescent="0.25">
      <c r="A25" s="324" t="s">
        <v>2247</v>
      </c>
      <c r="B25" s="325" t="s">
        <v>2</v>
      </c>
      <c r="C25" s="325" t="s">
        <v>2423</v>
      </c>
    </row>
    <row r="26" spans="1:3" x14ac:dyDescent="0.25">
      <c r="A26" s="324" t="s">
        <v>2247</v>
      </c>
      <c r="B26" s="325" t="s">
        <v>2</v>
      </c>
      <c r="C26" s="325" t="s">
        <v>2424</v>
      </c>
    </row>
    <row r="27" spans="1:3" x14ac:dyDescent="0.25">
      <c r="A27" s="324" t="s">
        <v>2247</v>
      </c>
      <c r="B27" s="325" t="s">
        <v>3</v>
      </c>
      <c r="C27" s="325" t="s">
        <v>2425</v>
      </c>
    </row>
    <row r="28" spans="1:3" x14ac:dyDescent="0.25">
      <c r="A28" s="324" t="s">
        <v>2247</v>
      </c>
      <c r="B28" s="325" t="s">
        <v>3</v>
      </c>
      <c r="C28" s="325" t="s">
        <v>2426</v>
      </c>
    </row>
    <row r="29" spans="1:3" x14ac:dyDescent="0.25">
      <c r="A29" s="324" t="s">
        <v>2247</v>
      </c>
      <c r="B29" s="325" t="s">
        <v>3</v>
      </c>
      <c r="C29" s="325" t="s">
        <v>2427</v>
      </c>
    </row>
    <row r="30" spans="1:3" x14ac:dyDescent="0.25">
      <c r="A30" s="324" t="s">
        <v>2247</v>
      </c>
      <c r="B30" s="325" t="s">
        <v>3</v>
      </c>
      <c r="C30" s="325" t="s">
        <v>2428</v>
      </c>
    </row>
    <row r="31" spans="1:3" x14ac:dyDescent="0.25">
      <c r="A31" s="324" t="s">
        <v>2247</v>
      </c>
      <c r="B31" s="325" t="s">
        <v>3</v>
      </c>
      <c r="C31" s="325" t="s">
        <v>2429</v>
      </c>
    </row>
    <row r="32" spans="1:3" x14ac:dyDescent="0.25">
      <c r="A32" s="324" t="s">
        <v>2247</v>
      </c>
      <c r="B32" s="325" t="s">
        <v>3</v>
      </c>
      <c r="C32" s="325" t="s">
        <v>2430</v>
      </c>
    </row>
    <row r="33" spans="1:3" x14ac:dyDescent="0.25">
      <c r="A33" s="324" t="s">
        <v>2247</v>
      </c>
      <c r="B33" s="325" t="s">
        <v>3</v>
      </c>
      <c r="C33" s="325" t="s">
        <v>2431</v>
      </c>
    </row>
    <row r="34" spans="1:3" x14ac:dyDescent="0.25">
      <c r="A34" s="324" t="s">
        <v>2247</v>
      </c>
      <c r="B34" s="325" t="s">
        <v>3</v>
      </c>
      <c r="C34" s="325" t="s">
        <v>2432</v>
      </c>
    </row>
    <row r="35" spans="1:3" x14ac:dyDescent="0.25">
      <c r="A35" s="324" t="s">
        <v>2247</v>
      </c>
      <c r="B35" s="325" t="s">
        <v>3</v>
      </c>
      <c r="C35" s="325" t="s">
        <v>2433</v>
      </c>
    </row>
    <row r="36" spans="1:3" x14ac:dyDescent="0.25">
      <c r="A36" s="324" t="s">
        <v>2247</v>
      </c>
      <c r="B36" s="325" t="s">
        <v>3</v>
      </c>
      <c r="C36" s="325" t="s">
        <v>2434</v>
      </c>
    </row>
    <row r="37" spans="1:3" x14ac:dyDescent="0.25">
      <c r="A37" s="324" t="s">
        <v>2247</v>
      </c>
      <c r="B37" s="325" t="s">
        <v>3</v>
      </c>
      <c r="C37" s="325" t="s">
        <v>2435</v>
      </c>
    </row>
    <row r="38" spans="1:3" x14ac:dyDescent="0.25">
      <c r="A38" s="324" t="s">
        <v>2247</v>
      </c>
      <c r="B38" s="325" t="s">
        <v>3</v>
      </c>
      <c r="C38" s="325" t="s">
        <v>2436</v>
      </c>
    </row>
    <row r="39" spans="1:3" x14ac:dyDescent="0.25">
      <c r="A39" s="324" t="s">
        <v>2247</v>
      </c>
      <c r="B39" s="325" t="s">
        <v>4</v>
      </c>
      <c r="C39" s="325" t="s">
        <v>2437</v>
      </c>
    </row>
    <row r="40" spans="1:3" x14ac:dyDescent="0.25">
      <c r="A40" s="324" t="s">
        <v>2247</v>
      </c>
      <c r="B40" s="325" t="s">
        <v>4</v>
      </c>
      <c r="C40" s="325" t="s">
        <v>2438</v>
      </c>
    </row>
    <row r="41" spans="1:3" x14ac:dyDescent="0.25">
      <c r="A41" s="324" t="s">
        <v>2247</v>
      </c>
      <c r="B41" s="325" t="s">
        <v>6</v>
      </c>
      <c r="C41" s="325" t="s">
        <v>2439</v>
      </c>
    </row>
    <row r="42" spans="1:3" x14ac:dyDescent="0.25">
      <c r="A42" s="324" t="s">
        <v>2247</v>
      </c>
      <c r="B42" s="325" t="s">
        <v>6</v>
      </c>
      <c r="C42" s="325" t="s">
        <v>2440</v>
      </c>
    </row>
    <row r="43" spans="1:3" x14ac:dyDescent="0.25">
      <c r="A43" s="324" t="s">
        <v>2247</v>
      </c>
      <c r="B43" s="325" t="s">
        <v>6</v>
      </c>
      <c r="C43" s="325" t="s">
        <v>2441</v>
      </c>
    </row>
    <row r="44" spans="1:3" x14ac:dyDescent="0.25">
      <c r="A44" s="324" t="s">
        <v>2247</v>
      </c>
      <c r="B44" s="325" t="s">
        <v>6</v>
      </c>
      <c r="C44" s="325" t="s">
        <v>2447</v>
      </c>
    </row>
    <row r="45" spans="1:3" x14ac:dyDescent="0.25">
      <c r="A45" s="324" t="s">
        <v>2247</v>
      </c>
      <c r="B45" s="325" t="s">
        <v>17</v>
      </c>
      <c r="C45" s="325" t="s">
        <v>2442</v>
      </c>
    </row>
    <row r="46" spans="1:3" x14ac:dyDescent="0.25">
      <c r="A46" s="324" t="s">
        <v>2247</v>
      </c>
      <c r="B46" s="325" t="s">
        <v>17</v>
      </c>
      <c r="C46" s="325" t="s">
        <v>2443</v>
      </c>
    </row>
    <row r="47" spans="1:3" x14ac:dyDescent="0.25">
      <c r="A47" s="324" t="s">
        <v>2247</v>
      </c>
      <c r="B47" s="325" t="s">
        <v>356</v>
      </c>
      <c r="C47" s="325" t="s">
        <v>2444</v>
      </c>
    </row>
    <row r="48" spans="1:3" x14ac:dyDescent="0.25">
      <c r="A48" s="324" t="s">
        <v>2247</v>
      </c>
      <c r="B48" s="325" t="s">
        <v>2028</v>
      </c>
      <c r="C48" s="325" t="s">
        <v>2445</v>
      </c>
    </row>
    <row r="49" spans="1:3" x14ac:dyDescent="0.25">
      <c r="A49" s="324" t="s">
        <v>2247</v>
      </c>
      <c r="B49" s="325" t="s">
        <v>2028</v>
      </c>
      <c r="C49" s="325" t="s">
        <v>2446</v>
      </c>
    </row>
    <row r="50" spans="1:3" x14ac:dyDescent="0.25">
      <c r="A50" s="326" t="s">
        <v>2248</v>
      </c>
      <c r="B50" s="328" t="s">
        <v>7</v>
      </c>
      <c r="C50" s="328" t="s">
        <v>2287</v>
      </c>
    </row>
    <row r="51" spans="1:3" x14ac:dyDescent="0.25">
      <c r="A51" s="326" t="s">
        <v>2248</v>
      </c>
      <c r="B51" s="328" t="s">
        <v>7</v>
      </c>
      <c r="C51" s="328" t="s">
        <v>2288</v>
      </c>
    </row>
    <row r="52" spans="1:3" x14ac:dyDescent="0.25">
      <c r="A52" s="326" t="s">
        <v>2248</v>
      </c>
      <c r="B52" s="328" t="s">
        <v>7</v>
      </c>
      <c r="C52" s="328" t="s">
        <v>2289</v>
      </c>
    </row>
    <row r="53" spans="1:3" x14ac:dyDescent="0.25">
      <c r="A53" s="326" t="s">
        <v>2248</v>
      </c>
      <c r="B53" s="328" t="s">
        <v>7</v>
      </c>
      <c r="C53" s="328" t="s">
        <v>2571</v>
      </c>
    </row>
    <row r="54" spans="1:3" x14ac:dyDescent="0.25">
      <c r="A54" s="326" t="s">
        <v>2248</v>
      </c>
      <c r="B54" s="328" t="s">
        <v>835</v>
      </c>
      <c r="C54" s="328" t="s">
        <v>2312</v>
      </c>
    </row>
    <row r="55" spans="1:3" x14ac:dyDescent="0.25">
      <c r="A55" s="326" t="s">
        <v>2248</v>
      </c>
      <c r="B55" s="328" t="s">
        <v>2259</v>
      </c>
      <c r="C55" s="328" t="s">
        <v>2313</v>
      </c>
    </row>
    <row r="56" spans="1:3" x14ac:dyDescent="0.25">
      <c r="A56" s="326" t="s">
        <v>2248</v>
      </c>
      <c r="B56" s="328" t="s">
        <v>2259</v>
      </c>
      <c r="C56" s="328" t="s">
        <v>2314</v>
      </c>
    </row>
    <row r="57" spans="1:3" ht="30" x14ac:dyDescent="0.25">
      <c r="A57" s="326" t="s">
        <v>2248</v>
      </c>
      <c r="B57" s="328" t="s">
        <v>2261</v>
      </c>
      <c r="C57" s="328" t="s">
        <v>2572</v>
      </c>
    </row>
    <row r="58" spans="1:3" x14ac:dyDescent="0.25">
      <c r="A58" s="326" t="s">
        <v>2248</v>
      </c>
      <c r="B58" s="328" t="s">
        <v>11</v>
      </c>
      <c r="C58" s="328" t="s">
        <v>2315</v>
      </c>
    </row>
    <row r="59" spans="1:3" x14ac:dyDescent="0.25">
      <c r="A59" s="326" t="s">
        <v>2248</v>
      </c>
      <c r="B59" s="328" t="s">
        <v>11</v>
      </c>
      <c r="C59" s="328" t="s">
        <v>2316</v>
      </c>
    </row>
    <row r="60" spans="1:3" x14ac:dyDescent="0.25">
      <c r="A60" s="326" t="s">
        <v>2248</v>
      </c>
      <c r="B60" s="328" t="s">
        <v>11</v>
      </c>
      <c r="C60" s="328" t="s">
        <v>2317</v>
      </c>
    </row>
    <row r="61" spans="1:3" x14ac:dyDescent="0.25">
      <c r="A61" s="326" t="s">
        <v>2248</v>
      </c>
      <c r="B61" s="328" t="s">
        <v>11</v>
      </c>
      <c r="C61" s="328" t="s">
        <v>2318</v>
      </c>
    </row>
    <row r="62" spans="1:3" x14ac:dyDescent="0.25">
      <c r="A62" s="326" t="s">
        <v>2248</v>
      </c>
      <c r="B62" s="328" t="s">
        <v>0</v>
      </c>
      <c r="C62" s="328" t="s">
        <v>2319</v>
      </c>
    </row>
    <row r="63" spans="1:3" x14ac:dyDescent="0.25">
      <c r="A63" s="326" t="s">
        <v>2248</v>
      </c>
      <c r="B63" s="328" t="s">
        <v>0</v>
      </c>
      <c r="C63" s="328" t="s">
        <v>2320</v>
      </c>
    </row>
    <row r="64" spans="1:3" x14ac:dyDescent="0.25">
      <c r="A64" s="326" t="s">
        <v>2248</v>
      </c>
      <c r="B64" s="327" t="s">
        <v>22</v>
      </c>
      <c r="C64" s="327" t="s">
        <v>2306</v>
      </c>
    </row>
    <row r="65" spans="1:3" x14ac:dyDescent="0.25">
      <c r="A65" s="326" t="s">
        <v>2248</v>
      </c>
      <c r="B65" s="327" t="s">
        <v>2279</v>
      </c>
      <c r="C65" s="327" t="s">
        <v>2307</v>
      </c>
    </row>
    <row r="66" spans="1:3" x14ac:dyDescent="0.25">
      <c r="A66" s="326" t="s">
        <v>2248</v>
      </c>
      <c r="B66" s="327" t="s">
        <v>2279</v>
      </c>
      <c r="C66" s="327" t="s">
        <v>2308</v>
      </c>
    </row>
    <row r="67" spans="1:3" x14ac:dyDescent="0.25">
      <c r="A67" s="326" t="s">
        <v>2248</v>
      </c>
      <c r="B67" s="327" t="s">
        <v>2279</v>
      </c>
      <c r="C67" s="327" t="s">
        <v>2309</v>
      </c>
    </row>
    <row r="68" spans="1:3" x14ac:dyDescent="0.25">
      <c r="A68" s="326" t="s">
        <v>2248</v>
      </c>
      <c r="B68" s="327" t="s">
        <v>2279</v>
      </c>
      <c r="C68" s="327" t="s">
        <v>2310</v>
      </c>
    </row>
    <row r="69" spans="1:3" x14ac:dyDescent="0.25">
      <c r="A69" s="326" t="s">
        <v>2248</v>
      </c>
      <c r="B69" s="327" t="s">
        <v>2279</v>
      </c>
      <c r="C69" s="327" t="s">
        <v>2311</v>
      </c>
    </row>
    <row r="70" spans="1:3" x14ac:dyDescent="0.25">
      <c r="A70" s="326" t="s">
        <v>2248</v>
      </c>
      <c r="B70" s="328" t="s">
        <v>12</v>
      </c>
      <c r="C70" s="328" t="s">
        <v>2321</v>
      </c>
    </row>
    <row r="71" spans="1:3" x14ac:dyDescent="0.25">
      <c r="A71" s="326" t="s">
        <v>2248</v>
      </c>
      <c r="B71" s="328" t="s">
        <v>1</v>
      </c>
      <c r="C71" s="328" t="s">
        <v>2322</v>
      </c>
    </row>
    <row r="72" spans="1:3" x14ac:dyDescent="0.25">
      <c r="A72" s="326" t="s">
        <v>2248</v>
      </c>
      <c r="B72" s="328" t="s">
        <v>2</v>
      </c>
      <c r="C72" s="328" t="s">
        <v>2323</v>
      </c>
    </row>
    <row r="73" spans="1:3" x14ac:dyDescent="0.25">
      <c r="A73" s="326" t="s">
        <v>2248</v>
      </c>
      <c r="B73" s="328" t="s">
        <v>3</v>
      </c>
      <c r="C73" s="328" t="s">
        <v>2324</v>
      </c>
    </row>
    <row r="74" spans="1:3" x14ac:dyDescent="0.25">
      <c r="A74" s="326" t="s">
        <v>2248</v>
      </c>
      <c r="B74" s="328" t="s">
        <v>3</v>
      </c>
      <c r="C74" s="328" t="s">
        <v>2325</v>
      </c>
    </row>
    <row r="75" spans="1:3" x14ac:dyDescent="0.25">
      <c r="A75" s="326" t="s">
        <v>2248</v>
      </c>
      <c r="B75" s="328" t="s">
        <v>4</v>
      </c>
      <c r="C75" s="328" t="s">
        <v>2326</v>
      </c>
    </row>
    <row r="76" spans="1:3" ht="30" x14ac:dyDescent="0.25">
      <c r="A76" s="326" t="s">
        <v>2248</v>
      </c>
      <c r="B76" s="328" t="s">
        <v>4</v>
      </c>
      <c r="C76" s="328" t="s">
        <v>2327</v>
      </c>
    </row>
    <row r="77" spans="1:3" x14ac:dyDescent="0.25">
      <c r="A77" s="326" t="s">
        <v>2248</v>
      </c>
      <c r="B77" s="328" t="s">
        <v>4</v>
      </c>
      <c r="C77" s="328" t="s">
        <v>2328</v>
      </c>
    </row>
    <row r="78" spans="1:3" x14ac:dyDescent="0.25">
      <c r="A78" s="326" t="s">
        <v>2248</v>
      </c>
      <c r="B78" s="328" t="s">
        <v>6</v>
      </c>
      <c r="C78" s="328" t="s">
        <v>2329</v>
      </c>
    </row>
    <row r="79" spans="1:3" x14ac:dyDescent="0.25">
      <c r="A79" s="326" t="s">
        <v>2248</v>
      </c>
      <c r="B79" s="328" t="s">
        <v>6</v>
      </c>
      <c r="C79" s="328" t="s">
        <v>2330</v>
      </c>
    </row>
    <row r="80" spans="1:3" x14ac:dyDescent="0.25">
      <c r="A80" s="326" t="s">
        <v>2248</v>
      </c>
      <c r="B80" s="328" t="s">
        <v>17</v>
      </c>
      <c r="C80" s="328" t="s">
        <v>2331</v>
      </c>
    </row>
    <row r="81" spans="1:3" x14ac:dyDescent="0.25">
      <c r="A81" s="326" t="s">
        <v>2248</v>
      </c>
      <c r="B81" s="328" t="s">
        <v>356</v>
      </c>
      <c r="C81" s="328" t="s">
        <v>2332</v>
      </c>
    </row>
    <row r="82" spans="1:3" x14ac:dyDescent="0.25">
      <c r="A82" s="326" t="s">
        <v>2248</v>
      </c>
      <c r="B82" s="328" t="s">
        <v>356</v>
      </c>
      <c r="C82" s="328" t="s">
        <v>2333</v>
      </c>
    </row>
    <row r="83" spans="1:3" x14ac:dyDescent="0.25">
      <c r="A83" s="326" t="s">
        <v>2248</v>
      </c>
      <c r="B83" s="328" t="s">
        <v>2028</v>
      </c>
      <c r="C83" s="328" t="s">
        <v>2334</v>
      </c>
    </row>
    <row r="84" spans="1:3" x14ac:dyDescent="0.25">
      <c r="A84" s="329" t="s">
        <v>2249</v>
      </c>
      <c r="B84" s="343" t="s">
        <v>7</v>
      </c>
      <c r="C84" s="343" t="s">
        <v>2455</v>
      </c>
    </row>
    <row r="85" spans="1:3" x14ac:dyDescent="0.25">
      <c r="A85" s="329" t="s">
        <v>2249</v>
      </c>
      <c r="B85" s="343" t="s">
        <v>7</v>
      </c>
      <c r="C85" s="343" t="s">
        <v>2456</v>
      </c>
    </row>
    <row r="86" spans="1:3" x14ac:dyDescent="0.25">
      <c r="A86" s="329" t="s">
        <v>2249</v>
      </c>
      <c r="B86" s="343" t="s">
        <v>7</v>
      </c>
      <c r="C86" s="343" t="s">
        <v>2457</v>
      </c>
    </row>
    <row r="87" spans="1:3" x14ac:dyDescent="0.25">
      <c r="A87" s="329" t="s">
        <v>2249</v>
      </c>
      <c r="B87" s="343" t="s">
        <v>7</v>
      </c>
      <c r="C87" s="343" t="s">
        <v>2458</v>
      </c>
    </row>
    <row r="88" spans="1:3" x14ac:dyDescent="0.25">
      <c r="A88" s="329" t="s">
        <v>2249</v>
      </c>
      <c r="B88" s="343" t="s">
        <v>835</v>
      </c>
      <c r="C88" s="343" t="s">
        <v>2459</v>
      </c>
    </row>
    <row r="89" spans="1:3" x14ac:dyDescent="0.25">
      <c r="A89" s="329" t="s">
        <v>2249</v>
      </c>
      <c r="B89" s="343" t="s">
        <v>835</v>
      </c>
      <c r="C89" s="343" t="s">
        <v>2460</v>
      </c>
    </row>
    <row r="90" spans="1:3" x14ac:dyDescent="0.25">
      <c r="A90" s="329" t="s">
        <v>2249</v>
      </c>
      <c r="B90" s="343" t="s">
        <v>2259</v>
      </c>
      <c r="C90" s="343" t="s">
        <v>2313</v>
      </c>
    </row>
    <row r="91" spans="1:3" x14ac:dyDescent="0.25">
      <c r="A91" s="329" t="s">
        <v>2249</v>
      </c>
      <c r="B91" s="343" t="s">
        <v>2261</v>
      </c>
      <c r="C91" s="343" t="s">
        <v>2573</v>
      </c>
    </row>
    <row r="92" spans="1:3" x14ac:dyDescent="0.25">
      <c r="A92" s="329" t="s">
        <v>2249</v>
      </c>
      <c r="B92" s="343" t="s">
        <v>2261</v>
      </c>
      <c r="C92" s="343" t="s">
        <v>2461</v>
      </c>
    </row>
    <row r="93" spans="1:3" x14ac:dyDescent="0.25">
      <c r="A93" s="329" t="s">
        <v>2249</v>
      </c>
      <c r="B93" s="343" t="s">
        <v>2261</v>
      </c>
      <c r="C93" s="343" t="s">
        <v>2462</v>
      </c>
    </row>
    <row r="94" spans="1:3" x14ac:dyDescent="0.25">
      <c r="A94" s="329" t="s">
        <v>2249</v>
      </c>
      <c r="B94" s="343" t="s">
        <v>11</v>
      </c>
      <c r="C94" s="343" t="s">
        <v>2463</v>
      </c>
    </row>
    <row r="95" spans="1:3" x14ac:dyDescent="0.25">
      <c r="A95" s="329" t="s">
        <v>2249</v>
      </c>
      <c r="B95" s="343" t="s">
        <v>0</v>
      </c>
      <c r="C95" s="343" t="s">
        <v>2464</v>
      </c>
    </row>
    <row r="96" spans="1:3" x14ac:dyDescent="0.25">
      <c r="A96" s="329" t="s">
        <v>2249</v>
      </c>
      <c r="B96" s="330" t="s">
        <v>22</v>
      </c>
      <c r="C96" s="330" t="s">
        <v>2448</v>
      </c>
    </row>
    <row r="97" spans="1:3" x14ac:dyDescent="0.25">
      <c r="A97" s="329" t="s">
        <v>2249</v>
      </c>
      <c r="B97" s="330" t="s">
        <v>22</v>
      </c>
      <c r="C97" s="330" t="s">
        <v>2608</v>
      </c>
    </row>
    <row r="98" spans="1:3" x14ac:dyDescent="0.25">
      <c r="A98" s="329" t="s">
        <v>2249</v>
      </c>
      <c r="B98" s="330" t="s">
        <v>22</v>
      </c>
      <c r="C98" s="330" t="s">
        <v>2449</v>
      </c>
    </row>
    <row r="99" spans="1:3" x14ac:dyDescent="0.25">
      <c r="A99" s="329" t="s">
        <v>2249</v>
      </c>
      <c r="B99" s="330" t="s">
        <v>22</v>
      </c>
      <c r="C99" s="330" t="s">
        <v>2450</v>
      </c>
    </row>
    <row r="100" spans="1:3" x14ac:dyDescent="0.25">
      <c r="A100" s="329" t="s">
        <v>2249</v>
      </c>
      <c r="B100" s="330" t="s">
        <v>22</v>
      </c>
      <c r="C100" s="330" t="s">
        <v>2451</v>
      </c>
    </row>
    <row r="101" spans="1:3" x14ac:dyDescent="0.25">
      <c r="A101" s="329" t="s">
        <v>2249</v>
      </c>
      <c r="B101" s="330" t="s">
        <v>22</v>
      </c>
      <c r="C101" s="330" t="s">
        <v>2452</v>
      </c>
    </row>
    <row r="102" spans="1:3" x14ac:dyDescent="0.25">
      <c r="A102" s="329" t="s">
        <v>2249</v>
      </c>
      <c r="B102" s="330" t="s">
        <v>22</v>
      </c>
      <c r="C102" s="330" t="s">
        <v>2453</v>
      </c>
    </row>
    <row r="103" spans="1:3" ht="30" x14ac:dyDescent="0.25">
      <c r="A103" s="329" t="s">
        <v>2249</v>
      </c>
      <c r="B103" s="330" t="s">
        <v>2279</v>
      </c>
      <c r="C103" s="330" t="s">
        <v>2454</v>
      </c>
    </row>
    <row r="104" spans="1:3" x14ac:dyDescent="0.25">
      <c r="A104" s="329" t="s">
        <v>2249</v>
      </c>
      <c r="B104" s="343" t="s">
        <v>12</v>
      </c>
      <c r="C104" s="343" t="s">
        <v>2415</v>
      </c>
    </row>
    <row r="105" spans="1:3" x14ac:dyDescent="0.25">
      <c r="A105" s="329" t="s">
        <v>2249</v>
      </c>
      <c r="B105" s="343" t="s">
        <v>1</v>
      </c>
      <c r="C105" s="343" t="s">
        <v>2465</v>
      </c>
    </row>
    <row r="106" spans="1:3" x14ac:dyDescent="0.25">
      <c r="A106" s="329" t="s">
        <v>2249</v>
      </c>
      <c r="B106" s="343" t="s">
        <v>1</v>
      </c>
      <c r="C106" s="343" t="s">
        <v>2466</v>
      </c>
    </row>
    <row r="107" spans="1:3" x14ac:dyDescent="0.25">
      <c r="A107" s="329" t="s">
        <v>2249</v>
      </c>
      <c r="B107" s="343" t="s">
        <v>1</v>
      </c>
      <c r="C107" s="343" t="s">
        <v>2467</v>
      </c>
    </row>
    <row r="108" spans="1:3" x14ac:dyDescent="0.25">
      <c r="A108" s="329" t="s">
        <v>2249</v>
      </c>
      <c r="B108" s="343" t="s">
        <v>2</v>
      </c>
      <c r="C108" s="343" t="s">
        <v>2468</v>
      </c>
    </row>
    <row r="109" spans="1:3" x14ac:dyDescent="0.25">
      <c r="A109" s="329" t="s">
        <v>2249</v>
      </c>
      <c r="B109" s="343" t="s">
        <v>3</v>
      </c>
      <c r="C109" s="343" t="s">
        <v>2469</v>
      </c>
    </row>
    <row r="110" spans="1:3" x14ac:dyDescent="0.25">
      <c r="A110" s="329" t="s">
        <v>2249</v>
      </c>
      <c r="B110" s="343" t="s">
        <v>3</v>
      </c>
      <c r="C110" s="343" t="s">
        <v>2470</v>
      </c>
    </row>
    <row r="111" spans="1:3" x14ac:dyDescent="0.25">
      <c r="A111" s="329" t="s">
        <v>2249</v>
      </c>
      <c r="B111" s="343" t="s">
        <v>3</v>
      </c>
      <c r="C111" s="343" t="s">
        <v>2471</v>
      </c>
    </row>
    <row r="112" spans="1:3" x14ac:dyDescent="0.25">
      <c r="A112" s="329" t="s">
        <v>2249</v>
      </c>
      <c r="B112" s="343" t="s">
        <v>4</v>
      </c>
      <c r="C112" s="343" t="s">
        <v>2472</v>
      </c>
    </row>
    <row r="113" spans="1:3" x14ac:dyDescent="0.25">
      <c r="A113" s="329" t="s">
        <v>2249</v>
      </c>
      <c r="B113" s="343" t="s">
        <v>6</v>
      </c>
      <c r="C113" s="343" t="s">
        <v>2477</v>
      </c>
    </row>
    <row r="114" spans="1:3" x14ac:dyDescent="0.25">
      <c r="A114" s="329" t="s">
        <v>2249</v>
      </c>
      <c r="B114" s="343" t="s">
        <v>6</v>
      </c>
      <c r="C114" s="343" t="s">
        <v>2478</v>
      </c>
    </row>
    <row r="115" spans="1:3" x14ac:dyDescent="0.25">
      <c r="A115" s="329" t="s">
        <v>2249</v>
      </c>
      <c r="B115" s="343" t="s">
        <v>17</v>
      </c>
      <c r="C115" s="343" t="s">
        <v>2574</v>
      </c>
    </row>
    <row r="116" spans="1:3" x14ac:dyDescent="0.25">
      <c r="A116" s="329" t="s">
        <v>2249</v>
      </c>
      <c r="B116" s="343" t="s">
        <v>356</v>
      </c>
      <c r="C116" s="343" t="s">
        <v>2473</v>
      </c>
    </row>
    <row r="117" spans="1:3" x14ac:dyDescent="0.25">
      <c r="A117" s="329" t="s">
        <v>2249</v>
      </c>
      <c r="B117" s="343" t="s">
        <v>2028</v>
      </c>
      <c r="C117" s="343" t="s">
        <v>2474</v>
      </c>
    </row>
    <row r="118" spans="1:3" x14ac:dyDescent="0.25">
      <c r="A118" s="329" t="s">
        <v>2249</v>
      </c>
      <c r="B118" s="343" t="s">
        <v>2028</v>
      </c>
      <c r="C118" s="343" t="s">
        <v>2475</v>
      </c>
    </row>
    <row r="119" spans="1:3" x14ac:dyDescent="0.25">
      <c r="A119" s="329" t="s">
        <v>2249</v>
      </c>
      <c r="B119" s="343" t="s">
        <v>2028</v>
      </c>
      <c r="C119" s="343" t="s">
        <v>2476</v>
      </c>
    </row>
    <row r="120" spans="1:3" x14ac:dyDescent="0.25">
      <c r="A120" s="331" t="s">
        <v>2250</v>
      </c>
      <c r="B120" s="340" t="s">
        <v>7</v>
      </c>
      <c r="C120" s="340" t="s">
        <v>2339</v>
      </c>
    </row>
    <row r="121" spans="1:3" x14ac:dyDescent="0.25">
      <c r="A121" s="331" t="s">
        <v>2250</v>
      </c>
      <c r="B121" s="340" t="s">
        <v>835</v>
      </c>
      <c r="C121" s="340" t="s">
        <v>2340</v>
      </c>
    </row>
    <row r="122" spans="1:3" x14ac:dyDescent="0.25">
      <c r="A122" s="331" t="s">
        <v>2250</v>
      </c>
      <c r="B122" s="340" t="s">
        <v>2259</v>
      </c>
      <c r="C122" s="340" t="s">
        <v>2341</v>
      </c>
    </row>
    <row r="123" spans="1:3" x14ac:dyDescent="0.25">
      <c r="A123" s="331" t="s">
        <v>2250</v>
      </c>
      <c r="B123" s="340" t="s">
        <v>2261</v>
      </c>
      <c r="C123" s="340" t="s">
        <v>2342</v>
      </c>
    </row>
    <row r="124" spans="1:3" x14ac:dyDescent="0.25">
      <c r="A124" s="331" t="s">
        <v>2250</v>
      </c>
      <c r="B124" s="340" t="s">
        <v>11</v>
      </c>
      <c r="C124" s="340" t="s">
        <v>2343</v>
      </c>
    </row>
    <row r="125" spans="1:3" x14ac:dyDescent="0.25">
      <c r="A125" s="331" t="s">
        <v>2250</v>
      </c>
      <c r="B125" s="340" t="s">
        <v>11</v>
      </c>
      <c r="C125" s="340" t="s">
        <v>2344</v>
      </c>
    </row>
    <row r="126" spans="1:3" x14ac:dyDescent="0.25">
      <c r="A126" s="331" t="s">
        <v>2250</v>
      </c>
      <c r="B126" s="340" t="s">
        <v>11</v>
      </c>
      <c r="C126" s="340" t="s">
        <v>2575</v>
      </c>
    </row>
    <row r="127" spans="1:3" x14ac:dyDescent="0.25">
      <c r="A127" s="331" t="s">
        <v>2250</v>
      </c>
      <c r="B127" s="340" t="s">
        <v>0</v>
      </c>
      <c r="C127" s="340" t="s">
        <v>2345</v>
      </c>
    </row>
    <row r="128" spans="1:3" x14ac:dyDescent="0.25">
      <c r="A128" s="331" t="s">
        <v>2250</v>
      </c>
      <c r="B128" s="332" t="s">
        <v>22</v>
      </c>
      <c r="C128" s="340" t="s">
        <v>2335</v>
      </c>
    </row>
    <row r="129" spans="1:3" x14ac:dyDescent="0.25">
      <c r="A129" s="331" t="s">
        <v>2250</v>
      </c>
      <c r="B129" s="332" t="s">
        <v>2279</v>
      </c>
      <c r="C129" s="340" t="s">
        <v>2336</v>
      </c>
    </row>
    <row r="130" spans="1:3" x14ac:dyDescent="0.25">
      <c r="A130" s="331" t="s">
        <v>2250</v>
      </c>
      <c r="B130" s="332" t="s">
        <v>2279</v>
      </c>
      <c r="C130" s="340" t="s">
        <v>2337</v>
      </c>
    </row>
    <row r="131" spans="1:3" x14ac:dyDescent="0.25">
      <c r="A131" s="331" t="s">
        <v>2250</v>
      </c>
      <c r="B131" s="332" t="s">
        <v>2279</v>
      </c>
      <c r="C131" s="340" t="s">
        <v>2338</v>
      </c>
    </row>
    <row r="132" spans="1:3" ht="30" x14ac:dyDescent="0.25">
      <c r="A132" s="331" t="s">
        <v>2250</v>
      </c>
      <c r="B132" s="340" t="s">
        <v>12</v>
      </c>
      <c r="C132" s="340" t="s">
        <v>2346</v>
      </c>
    </row>
    <row r="133" spans="1:3" x14ac:dyDescent="0.25">
      <c r="A133" s="331" t="s">
        <v>2250</v>
      </c>
      <c r="B133" s="340" t="s">
        <v>2</v>
      </c>
      <c r="C133" s="340" t="s">
        <v>2347</v>
      </c>
    </row>
    <row r="134" spans="1:3" x14ac:dyDescent="0.25">
      <c r="A134" s="331" t="s">
        <v>2250</v>
      </c>
      <c r="B134" s="340" t="s">
        <v>4</v>
      </c>
      <c r="C134" s="340" t="s">
        <v>2348</v>
      </c>
    </row>
    <row r="135" spans="1:3" x14ac:dyDescent="0.25">
      <c r="A135" s="331" t="s">
        <v>2250</v>
      </c>
      <c r="B135" s="340" t="s">
        <v>4</v>
      </c>
      <c r="C135" s="340" t="s">
        <v>2349</v>
      </c>
    </row>
    <row r="136" spans="1:3" x14ac:dyDescent="0.25">
      <c r="A136" s="331" t="s">
        <v>2250</v>
      </c>
      <c r="B136" s="340" t="s">
        <v>4</v>
      </c>
      <c r="C136" s="340" t="s">
        <v>2350</v>
      </c>
    </row>
    <row r="137" spans="1:3" x14ac:dyDescent="0.25">
      <c r="A137" s="331" t="s">
        <v>2250</v>
      </c>
      <c r="B137" s="340" t="s">
        <v>6</v>
      </c>
      <c r="C137" s="340" t="s">
        <v>2359</v>
      </c>
    </row>
    <row r="138" spans="1:3" x14ac:dyDescent="0.25">
      <c r="A138" s="331" t="s">
        <v>2250</v>
      </c>
      <c r="B138" s="340" t="s">
        <v>6</v>
      </c>
      <c r="C138" s="340" t="s">
        <v>2360</v>
      </c>
    </row>
    <row r="139" spans="1:3" x14ac:dyDescent="0.25">
      <c r="A139" s="331" t="s">
        <v>2250</v>
      </c>
      <c r="B139" s="340" t="s">
        <v>17</v>
      </c>
      <c r="C139" s="340" t="s">
        <v>2351</v>
      </c>
    </row>
    <row r="140" spans="1:3" x14ac:dyDescent="0.25">
      <c r="A140" s="331" t="s">
        <v>2250</v>
      </c>
      <c r="B140" s="340" t="s">
        <v>17</v>
      </c>
      <c r="C140" s="340" t="s">
        <v>2352</v>
      </c>
    </row>
    <row r="141" spans="1:3" x14ac:dyDescent="0.25">
      <c r="A141" s="331" t="s">
        <v>2250</v>
      </c>
      <c r="B141" s="340" t="s">
        <v>356</v>
      </c>
      <c r="C141" s="340" t="s">
        <v>2353</v>
      </c>
    </row>
    <row r="142" spans="1:3" x14ac:dyDescent="0.25">
      <c r="A142" s="331" t="s">
        <v>2250</v>
      </c>
      <c r="B142" s="340" t="s">
        <v>356</v>
      </c>
      <c r="C142" s="340" t="s">
        <v>2354</v>
      </c>
    </row>
    <row r="143" spans="1:3" x14ac:dyDescent="0.25">
      <c r="A143" s="331" t="s">
        <v>2250</v>
      </c>
      <c r="B143" s="340" t="s">
        <v>356</v>
      </c>
      <c r="C143" s="340" t="s">
        <v>2355</v>
      </c>
    </row>
    <row r="144" spans="1:3" x14ac:dyDescent="0.25">
      <c r="A144" s="331" t="s">
        <v>2250</v>
      </c>
      <c r="B144" s="340" t="s">
        <v>356</v>
      </c>
      <c r="C144" s="340" t="s">
        <v>2356</v>
      </c>
    </row>
    <row r="145" spans="1:3" x14ac:dyDescent="0.25">
      <c r="A145" s="331" t="s">
        <v>2250</v>
      </c>
      <c r="B145" s="340" t="s">
        <v>2028</v>
      </c>
      <c r="C145" s="340" t="s">
        <v>2357</v>
      </c>
    </row>
    <row r="146" spans="1:3" x14ac:dyDescent="0.25">
      <c r="A146" s="331" t="s">
        <v>2250</v>
      </c>
      <c r="B146" s="340" t="s">
        <v>2028</v>
      </c>
      <c r="C146" s="340" t="s">
        <v>2358</v>
      </c>
    </row>
    <row r="147" spans="1:3" x14ac:dyDescent="0.25">
      <c r="A147" s="333" t="s">
        <v>2251</v>
      </c>
      <c r="B147" s="334" t="s">
        <v>7</v>
      </c>
      <c r="C147" s="334" t="s">
        <v>2287</v>
      </c>
    </row>
    <row r="148" spans="1:3" x14ac:dyDescent="0.25">
      <c r="A148" s="333" t="s">
        <v>2251</v>
      </c>
      <c r="B148" s="334" t="s">
        <v>7</v>
      </c>
      <c r="C148" s="334" t="s">
        <v>2288</v>
      </c>
    </row>
    <row r="149" spans="1:3" x14ac:dyDescent="0.25">
      <c r="A149" s="333" t="s">
        <v>2251</v>
      </c>
      <c r="B149" s="334" t="s">
        <v>7</v>
      </c>
      <c r="C149" s="334" t="s">
        <v>2289</v>
      </c>
    </row>
    <row r="150" spans="1:3" x14ac:dyDescent="0.25">
      <c r="A150" s="333" t="s">
        <v>2251</v>
      </c>
      <c r="B150" s="334" t="s">
        <v>7</v>
      </c>
      <c r="C150" s="334" t="s">
        <v>2571</v>
      </c>
    </row>
    <row r="151" spans="1:3" x14ac:dyDescent="0.25">
      <c r="A151" s="333" t="s">
        <v>2251</v>
      </c>
      <c r="B151" s="334" t="s">
        <v>2261</v>
      </c>
      <c r="C151" s="334" t="s">
        <v>2576</v>
      </c>
    </row>
    <row r="152" spans="1:3" x14ac:dyDescent="0.25">
      <c r="A152" s="333" t="s">
        <v>2251</v>
      </c>
      <c r="B152" s="334" t="s">
        <v>11</v>
      </c>
      <c r="C152" s="334" t="s">
        <v>2577</v>
      </c>
    </row>
    <row r="153" spans="1:3" x14ac:dyDescent="0.25">
      <c r="A153" s="333" t="s">
        <v>2251</v>
      </c>
      <c r="B153" s="334" t="s">
        <v>11</v>
      </c>
      <c r="C153" s="334" t="s">
        <v>2290</v>
      </c>
    </row>
    <row r="154" spans="1:3" x14ac:dyDescent="0.25">
      <c r="A154" s="333" t="s">
        <v>2251</v>
      </c>
      <c r="B154" s="334" t="s">
        <v>11</v>
      </c>
      <c r="C154" s="334" t="s">
        <v>2291</v>
      </c>
    </row>
    <row r="155" spans="1:3" x14ac:dyDescent="0.25">
      <c r="A155" s="333" t="s">
        <v>2251</v>
      </c>
      <c r="B155" s="334" t="s">
        <v>11</v>
      </c>
      <c r="C155" s="334" t="s">
        <v>2292</v>
      </c>
    </row>
    <row r="156" spans="1:3" x14ac:dyDescent="0.25">
      <c r="A156" s="333" t="s">
        <v>2251</v>
      </c>
      <c r="B156" s="334" t="s">
        <v>11</v>
      </c>
      <c r="C156" s="334" t="s">
        <v>2293</v>
      </c>
    </row>
    <row r="157" spans="1:3" x14ac:dyDescent="0.25">
      <c r="A157" s="333" t="s">
        <v>2251</v>
      </c>
      <c r="B157" s="334" t="s">
        <v>0</v>
      </c>
      <c r="C157" s="334" t="s">
        <v>2294</v>
      </c>
    </row>
    <row r="158" spans="1:3" x14ac:dyDescent="0.25">
      <c r="A158" s="333" t="s">
        <v>2251</v>
      </c>
      <c r="B158" s="334" t="s">
        <v>22</v>
      </c>
      <c r="C158" s="334" t="s">
        <v>2283</v>
      </c>
    </row>
    <row r="159" spans="1:3" x14ac:dyDescent="0.25">
      <c r="A159" s="333" t="s">
        <v>2251</v>
      </c>
      <c r="B159" s="334" t="s">
        <v>22</v>
      </c>
      <c r="C159" s="334" t="s">
        <v>2284</v>
      </c>
    </row>
    <row r="160" spans="1:3" x14ac:dyDescent="0.25">
      <c r="A160" s="333" t="s">
        <v>2251</v>
      </c>
      <c r="B160" s="334" t="s">
        <v>2279</v>
      </c>
      <c r="C160" s="334" t="s">
        <v>2285</v>
      </c>
    </row>
    <row r="161" spans="1:3" x14ac:dyDescent="0.25">
      <c r="A161" s="333" t="s">
        <v>2251</v>
      </c>
      <c r="B161" s="334" t="s">
        <v>2279</v>
      </c>
      <c r="C161" s="334" t="s">
        <v>2286</v>
      </c>
    </row>
    <row r="162" spans="1:3" x14ac:dyDescent="0.25">
      <c r="A162" s="333" t="s">
        <v>2251</v>
      </c>
      <c r="B162" s="334" t="s">
        <v>12</v>
      </c>
      <c r="C162" s="334" t="s">
        <v>2295</v>
      </c>
    </row>
    <row r="163" spans="1:3" x14ac:dyDescent="0.25">
      <c r="A163" s="333" t="s">
        <v>2251</v>
      </c>
      <c r="B163" s="334" t="s">
        <v>2</v>
      </c>
      <c r="C163" s="334" t="s">
        <v>2296</v>
      </c>
    </row>
    <row r="164" spans="1:3" x14ac:dyDescent="0.25">
      <c r="A164" s="333" t="s">
        <v>2251</v>
      </c>
      <c r="B164" s="334" t="s">
        <v>3</v>
      </c>
      <c r="C164" s="334" t="s">
        <v>2297</v>
      </c>
    </row>
    <row r="165" spans="1:3" x14ac:dyDescent="0.25">
      <c r="A165" s="333" t="s">
        <v>2251</v>
      </c>
      <c r="B165" s="334" t="s">
        <v>4</v>
      </c>
      <c r="C165" s="334" t="s">
        <v>2298</v>
      </c>
    </row>
    <row r="166" spans="1:3" x14ac:dyDescent="0.25">
      <c r="A166" s="333" t="s">
        <v>2251</v>
      </c>
      <c r="B166" s="334" t="s">
        <v>4</v>
      </c>
      <c r="C166" s="334" t="s">
        <v>2299</v>
      </c>
    </row>
    <row r="167" spans="1:3" x14ac:dyDescent="0.25">
      <c r="A167" s="333" t="s">
        <v>2251</v>
      </c>
      <c r="B167" s="334" t="s">
        <v>6</v>
      </c>
      <c r="C167" s="334" t="s">
        <v>2300</v>
      </c>
    </row>
    <row r="168" spans="1:3" x14ac:dyDescent="0.25">
      <c r="A168" s="333" t="s">
        <v>2251</v>
      </c>
      <c r="B168" s="334" t="s">
        <v>6</v>
      </c>
      <c r="C168" s="334" t="s">
        <v>2301</v>
      </c>
    </row>
    <row r="169" spans="1:3" x14ac:dyDescent="0.25">
      <c r="A169" s="333" t="s">
        <v>2251</v>
      </c>
      <c r="B169" s="334" t="s">
        <v>17</v>
      </c>
      <c r="C169" s="334" t="s">
        <v>2302</v>
      </c>
    </row>
    <row r="170" spans="1:3" x14ac:dyDescent="0.25">
      <c r="A170" s="333" t="s">
        <v>2251</v>
      </c>
      <c r="B170" s="334" t="s">
        <v>356</v>
      </c>
      <c r="C170" s="334" t="s">
        <v>2303</v>
      </c>
    </row>
    <row r="171" spans="1:3" x14ac:dyDescent="0.25">
      <c r="A171" s="333" t="s">
        <v>2251</v>
      </c>
      <c r="B171" s="334" t="s">
        <v>356</v>
      </c>
      <c r="C171" s="334" t="s">
        <v>2578</v>
      </c>
    </row>
    <row r="172" spans="1:3" x14ac:dyDescent="0.25">
      <c r="A172" s="333" t="s">
        <v>2251</v>
      </c>
      <c r="B172" s="334" t="s">
        <v>2028</v>
      </c>
      <c r="C172" s="334" t="s">
        <v>2304</v>
      </c>
    </row>
    <row r="173" spans="1:3" x14ac:dyDescent="0.25">
      <c r="A173" s="333" t="s">
        <v>2251</v>
      </c>
      <c r="B173" s="334" t="s">
        <v>2028</v>
      </c>
      <c r="C173" s="334" t="s">
        <v>2305</v>
      </c>
    </row>
    <row r="174" spans="1:3" x14ac:dyDescent="0.25">
      <c r="A174" s="335" t="s">
        <v>2252</v>
      </c>
      <c r="B174" s="336" t="s">
        <v>7</v>
      </c>
      <c r="C174" s="336" t="s">
        <v>2369</v>
      </c>
    </row>
    <row r="175" spans="1:3" x14ac:dyDescent="0.25">
      <c r="A175" s="335" t="s">
        <v>2252</v>
      </c>
      <c r="B175" s="336" t="s">
        <v>7</v>
      </c>
      <c r="C175" s="336" t="s">
        <v>2370</v>
      </c>
    </row>
    <row r="176" spans="1:3" x14ac:dyDescent="0.25">
      <c r="A176" s="335" t="s">
        <v>2252</v>
      </c>
      <c r="B176" s="336" t="s">
        <v>835</v>
      </c>
      <c r="C176" s="336" t="s">
        <v>2371</v>
      </c>
    </row>
    <row r="177" spans="1:3" x14ac:dyDescent="0.25">
      <c r="A177" s="335" t="s">
        <v>2252</v>
      </c>
      <c r="B177" s="336" t="s">
        <v>2259</v>
      </c>
      <c r="C177" s="336" t="s">
        <v>2372</v>
      </c>
    </row>
    <row r="178" spans="1:3" x14ac:dyDescent="0.25">
      <c r="A178" s="335" t="s">
        <v>2252</v>
      </c>
      <c r="B178" s="336" t="s">
        <v>2259</v>
      </c>
      <c r="C178" s="336" t="s">
        <v>2398</v>
      </c>
    </row>
    <row r="179" spans="1:3" x14ac:dyDescent="0.25">
      <c r="A179" s="335" t="s">
        <v>2252</v>
      </c>
      <c r="B179" s="336" t="s">
        <v>2259</v>
      </c>
      <c r="C179" s="336" t="s">
        <v>2399</v>
      </c>
    </row>
    <row r="180" spans="1:3" x14ac:dyDescent="0.25">
      <c r="A180" s="335" t="s">
        <v>2252</v>
      </c>
      <c r="B180" s="336" t="s">
        <v>2261</v>
      </c>
      <c r="C180" s="336" t="s">
        <v>2373</v>
      </c>
    </row>
    <row r="181" spans="1:3" x14ac:dyDescent="0.25">
      <c r="A181" s="335" t="s">
        <v>2252</v>
      </c>
      <c r="B181" s="336" t="s">
        <v>2261</v>
      </c>
      <c r="C181" s="336" t="s">
        <v>2374</v>
      </c>
    </row>
    <row r="182" spans="1:3" x14ac:dyDescent="0.25">
      <c r="A182" s="335" t="s">
        <v>2252</v>
      </c>
      <c r="B182" s="336" t="s">
        <v>2261</v>
      </c>
      <c r="C182" s="336" t="s">
        <v>2375</v>
      </c>
    </row>
    <row r="183" spans="1:3" x14ac:dyDescent="0.25">
      <c r="A183" s="335" t="s">
        <v>2252</v>
      </c>
      <c r="B183" s="336" t="s">
        <v>2261</v>
      </c>
      <c r="C183" s="336" t="s">
        <v>2376</v>
      </c>
    </row>
    <row r="184" spans="1:3" x14ac:dyDescent="0.25">
      <c r="A184" s="335" t="s">
        <v>2252</v>
      </c>
      <c r="B184" s="336" t="s">
        <v>2261</v>
      </c>
      <c r="C184" s="336" t="s">
        <v>2391</v>
      </c>
    </row>
    <row r="185" spans="1:3" x14ac:dyDescent="0.25">
      <c r="A185" s="335" t="s">
        <v>2252</v>
      </c>
      <c r="B185" s="336" t="s">
        <v>11</v>
      </c>
      <c r="C185" s="336" t="s">
        <v>2377</v>
      </c>
    </row>
    <row r="186" spans="1:3" x14ac:dyDescent="0.25">
      <c r="A186" s="335" t="s">
        <v>2252</v>
      </c>
      <c r="B186" s="336" t="s">
        <v>11</v>
      </c>
      <c r="C186" s="336" t="s">
        <v>2378</v>
      </c>
    </row>
    <row r="187" spans="1:3" x14ac:dyDescent="0.25">
      <c r="A187" s="335" t="s">
        <v>2252</v>
      </c>
      <c r="B187" s="336" t="s">
        <v>11</v>
      </c>
      <c r="C187" s="336" t="s">
        <v>2379</v>
      </c>
    </row>
    <row r="188" spans="1:3" x14ac:dyDescent="0.25">
      <c r="A188" s="335" t="s">
        <v>2252</v>
      </c>
      <c r="B188" s="336" t="s">
        <v>0</v>
      </c>
      <c r="C188" s="336" t="s">
        <v>2380</v>
      </c>
    </row>
    <row r="189" spans="1:3" x14ac:dyDescent="0.25">
      <c r="A189" s="335" t="s">
        <v>2252</v>
      </c>
      <c r="B189" s="336" t="s">
        <v>0</v>
      </c>
      <c r="C189" s="336" t="s">
        <v>2381</v>
      </c>
    </row>
    <row r="190" spans="1:3" x14ac:dyDescent="0.25">
      <c r="A190" s="335" t="s">
        <v>2252</v>
      </c>
      <c r="B190" s="336" t="s">
        <v>0</v>
      </c>
      <c r="C190" s="336" t="s">
        <v>2382</v>
      </c>
    </row>
    <row r="191" spans="1:3" x14ac:dyDescent="0.25">
      <c r="A191" s="335" t="s">
        <v>2252</v>
      </c>
      <c r="B191" s="341" t="s">
        <v>22</v>
      </c>
      <c r="C191" s="341" t="s">
        <v>2361</v>
      </c>
    </row>
    <row r="192" spans="1:3" x14ac:dyDescent="0.25">
      <c r="A192" s="335" t="s">
        <v>2252</v>
      </c>
      <c r="B192" s="341" t="s">
        <v>2279</v>
      </c>
      <c r="C192" s="341" t="s">
        <v>2362</v>
      </c>
    </row>
    <row r="193" spans="1:3" x14ac:dyDescent="0.25">
      <c r="A193" s="335" t="s">
        <v>2252</v>
      </c>
      <c r="B193" s="341" t="s">
        <v>2279</v>
      </c>
      <c r="C193" s="341" t="s">
        <v>2363</v>
      </c>
    </row>
    <row r="194" spans="1:3" x14ac:dyDescent="0.25">
      <c r="A194" s="335" t="s">
        <v>2252</v>
      </c>
      <c r="B194" s="341" t="s">
        <v>2279</v>
      </c>
      <c r="C194" s="341" t="s">
        <v>2364</v>
      </c>
    </row>
    <row r="195" spans="1:3" x14ac:dyDescent="0.25">
      <c r="A195" s="335" t="s">
        <v>2252</v>
      </c>
      <c r="B195" s="341" t="s">
        <v>2279</v>
      </c>
      <c r="C195" s="341" t="s">
        <v>2365</v>
      </c>
    </row>
    <row r="196" spans="1:3" x14ac:dyDescent="0.25">
      <c r="A196" s="335" t="s">
        <v>2252</v>
      </c>
      <c r="B196" s="341" t="s">
        <v>2279</v>
      </c>
      <c r="C196" s="341" t="s">
        <v>2366</v>
      </c>
    </row>
    <row r="197" spans="1:3" x14ac:dyDescent="0.25">
      <c r="A197" s="335" t="s">
        <v>2252</v>
      </c>
      <c r="B197" s="341" t="s">
        <v>2279</v>
      </c>
      <c r="C197" s="341" t="s">
        <v>2367</v>
      </c>
    </row>
    <row r="198" spans="1:3" x14ac:dyDescent="0.25">
      <c r="A198" s="335" t="s">
        <v>2252</v>
      </c>
      <c r="B198" s="341" t="s">
        <v>2279</v>
      </c>
      <c r="C198" s="341" t="s">
        <v>2368</v>
      </c>
    </row>
    <row r="199" spans="1:3" x14ac:dyDescent="0.25">
      <c r="A199" s="335" t="s">
        <v>2252</v>
      </c>
      <c r="B199" s="336" t="s">
        <v>12</v>
      </c>
      <c r="C199" s="336" t="s">
        <v>2383</v>
      </c>
    </row>
    <row r="200" spans="1:3" x14ac:dyDescent="0.25">
      <c r="A200" s="335" t="s">
        <v>2252</v>
      </c>
      <c r="B200" s="336" t="s">
        <v>2</v>
      </c>
      <c r="C200" s="336" t="s">
        <v>2579</v>
      </c>
    </row>
    <row r="201" spans="1:3" x14ac:dyDescent="0.25">
      <c r="A201" s="335" t="s">
        <v>2252</v>
      </c>
      <c r="B201" s="336" t="s">
        <v>3</v>
      </c>
      <c r="C201" s="336" t="s">
        <v>2384</v>
      </c>
    </row>
    <row r="202" spans="1:3" x14ac:dyDescent="0.25">
      <c r="A202" s="335" t="s">
        <v>2252</v>
      </c>
      <c r="B202" s="336" t="s">
        <v>4</v>
      </c>
      <c r="C202" s="336" t="s">
        <v>2580</v>
      </c>
    </row>
    <row r="203" spans="1:3" x14ac:dyDescent="0.25">
      <c r="A203" s="335" t="s">
        <v>2252</v>
      </c>
      <c r="B203" s="336" t="s">
        <v>4</v>
      </c>
      <c r="C203" s="336" t="s">
        <v>2385</v>
      </c>
    </row>
    <row r="204" spans="1:3" x14ac:dyDescent="0.25">
      <c r="A204" s="335" t="s">
        <v>2252</v>
      </c>
      <c r="B204" s="336" t="s">
        <v>4</v>
      </c>
      <c r="C204" s="336" t="s">
        <v>2386</v>
      </c>
    </row>
    <row r="205" spans="1:3" x14ac:dyDescent="0.25">
      <c r="A205" s="335" t="s">
        <v>2252</v>
      </c>
      <c r="B205" s="336" t="s">
        <v>6</v>
      </c>
      <c r="C205" s="336" t="s">
        <v>2390</v>
      </c>
    </row>
    <row r="206" spans="1:3" x14ac:dyDescent="0.25">
      <c r="A206" s="335" t="s">
        <v>2252</v>
      </c>
      <c r="B206" s="336" t="s">
        <v>17</v>
      </c>
      <c r="C206" s="336" t="s">
        <v>2581</v>
      </c>
    </row>
    <row r="207" spans="1:3" x14ac:dyDescent="0.25">
      <c r="A207" s="335" t="s">
        <v>2252</v>
      </c>
      <c r="B207" s="336" t="s">
        <v>17</v>
      </c>
      <c r="C207" s="336" t="s">
        <v>2387</v>
      </c>
    </row>
    <row r="208" spans="1:3" x14ac:dyDescent="0.25">
      <c r="A208" s="335" t="s">
        <v>2252</v>
      </c>
      <c r="B208" s="336" t="s">
        <v>356</v>
      </c>
      <c r="C208" s="336" t="s">
        <v>2388</v>
      </c>
    </row>
    <row r="209" spans="1:3" x14ac:dyDescent="0.25">
      <c r="A209" s="335" t="s">
        <v>2252</v>
      </c>
      <c r="B209" s="336" t="s">
        <v>356</v>
      </c>
      <c r="C209" s="336" t="s">
        <v>2389</v>
      </c>
    </row>
    <row r="210" spans="1:3" x14ac:dyDescent="0.25">
      <c r="A210" s="335" t="s">
        <v>2252</v>
      </c>
      <c r="B210" s="336" t="s">
        <v>356</v>
      </c>
      <c r="C210" s="336" t="s">
        <v>2392</v>
      </c>
    </row>
    <row r="211" spans="1:3" x14ac:dyDescent="0.25">
      <c r="A211" s="335" t="s">
        <v>2252</v>
      </c>
      <c r="B211" s="336" t="s">
        <v>356</v>
      </c>
      <c r="C211" s="336" t="s">
        <v>2393</v>
      </c>
    </row>
    <row r="212" spans="1:3" x14ac:dyDescent="0.25">
      <c r="A212" s="335" t="s">
        <v>2252</v>
      </c>
      <c r="B212" s="336" t="s">
        <v>356</v>
      </c>
      <c r="C212" s="336" t="s">
        <v>2394</v>
      </c>
    </row>
    <row r="213" spans="1:3" x14ac:dyDescent="0.25">
      <c r="A213" s="335" t="s">
        <v>2252</v>
      </c>
      <c r="B213" s="336" t="s">
        <v>356</v>
      </c>
      <c r="C213" s="336" t="s">
        <v>2395</v>
      </c>
    </row>
    <row r="214" spans="1:3" x14ac:dyDescent="0.25">
      <c r="A214" s="335" t="s">
        <v>2252</v>
      </c>
      <c r="B214" s="336" t="s">
        <v>356</v>
      </c>
      <c r="C214" s="336" t="s">
        <v>2582</v>
      </c>
    </row>
    <row r="215" spans="1:3" x14ac:dyDescent="0.25">
      <c r="A215" s="335" t="s">
        <v>2252</v>
      </c>
      <c r="B215" s="336" t="s">
        <v>356</v>
      </c>
      <c r="C215" s="336" t="s">
        <v>2583</v>
      </c>
    </row>
    <row r="216" spans="1:3" x14ac:dyDescent="0.25">
      <c r="A216" s="335" t="s">
        <v>2252</v>
      </c>
      <c r="B216" s="336" t="s">
        <v>356</v>
      </c>
      <c r="C216" s="336" t="s">
        <v>2396</v>
      </c>
    </row>
    <row r="217" spans="1:3" x14ac:dyDescent="0.25">
      <c r="A217" s="335" t="s">
        <v>2252</v>
      </c>
      <c r="B217" s="336" t="s">
        <v>2028</v>
      </c>
      <c r="C217" s="336" t="s">
        <v>2397</v>
      </c>
    </row>
    <row r="218" spans="1:3" x14ac:dyDescent="0.25">
      <c r="A218" s="337" t="s">
        <v>2253</v>
      </c>
      <c r="B218" s="338" t="s">
        <v>7</v>
      </c>
      <c r="C218" s="338" t="s">
        <v>2256</v>
      </c>
    </row>
    <row r="219" spans="1:3" x14ac:dyDescent="0.25">
      <c r="A219" s="337" t="s">
        <v>2253</v>
      </c>
      <c r="B219" s="338" t="s">
        <v>835</v>
      </c>
      <c r="C219" s="338" t="s">
        <v>2257</v>
      </c>
    </row>
    <row r="220" spans="1:3" x14ac:dyDescent="0.25">
      <c r="A220" s="337" t="s">
        <v>2253</v>
      </c>
      <c r="B220" s="338" t="s">
        <v>2259</v>
      </c>
      <c r="C220" s="338" t="s">
        <v>2258</v>
      </c>
    </row>
    <row r="221" spans="1:3" x14ac:dyDescent="0.25">
      <c r="A221" s="337" t="s">
        <v>2253</v>
      </c>
      <c r="B221" s="338" t="s">
        <v>2261</v>
      </c>
      <c r="C221" s="338" t="s">
        <v>2260</v>
      </c>
    </row>
    <row r="222" spans="1:3" x14ac:dyDescent="0.25">
      <c r="A222" s="337" t="s">
        <v>2253</v>
      </c>
      <c r="B222" s="338" t="s">
        <v>2261</v>
      </c>
      <c r="C222" s="338" t="s">
        <v>2262</v>
      </c>
    </row>
    <row r="223" spans="1:3" x14ac:dyDescent="0.25">
      <c r="A223" s="337" t="s">
        <v>2253</v>
      </c>
      <c r="B223" s="338" t="s">
        <v>11</v>
      </c>
      <c r="C223" s="338" t="s">
        <v>2263</v>
      </c>
    </row>
    <row r="224" spans="1:3" x14ac:dyDescent="0.25">
      <c r="A224" s="337" t="s">
        <v>2253</v>
      </c>
      <c r="B224" s="338" t="s">
        <v>11</v>
      </c>
      <c r="C224" s="338" t="s">
        <v>2584</v>
      </c>
    </row>
    <row r="225" spans="1:3" x14ac:dyDescent="0.25">
      <c r="A225" s="337" t="s">
        <v>2253</v>
      </c>
      <c r="B225" s="338" t="s">
        <v>22</v>
      </c>
      <c r="C225" s="338" t="s">
        <v>2585</v>
      </c>
    </row>
    <row r="226" spans="1:3" x14ac:dyDescent="0.25">
      <c r="A226" s="337" t="s">
        <v>2253</v>
      </c>
      <c r="B226" s="338" t="s">
        <v>22</v>
      </c>
      <c r="C226" s="338" t="s">
        <v>2278</v>
      </c>
    </row>
    <row r="227" spans="1:3" x14ac:dyDescent="0.25">
      <c r="A227" s="337" t="s">
        <v>2253</v>
      </c>
      <c r="B227" s="338" t="s">
        <v>2279</v>
      </c>
      <c r="C227" s="338" t="s">
        <v>2280</v>
      </c>
    </row>
    <row r="228" spans="1:3" x14ac:dyDescent="0.25">
      <c r="A228" s="337" t="s">
        <v>2253</v>
      </c>
      <c r="B228" s="338" t="s">
        <v>2279</v>
      </c>
      <c r="C228" s="338" t="s">
        <v>2281</v>
      </c>
    </row>
    <row r="229" spans="1:3" x14ac:dyDescent="0.25">
      <c r="A229" s="337" t="s">
        <v>2253</v>
      </c>
      <c r="B229" s="338" t="s">
        <v>2279</v>
      </c>
      <c r="C229" s="338" t="s">
        <v>2282</v>
      </c>
    </row>
    <row r="230" spans="1:3" x14ac:dyDescent="0.25">
      <c r="A230" s="337" t="s">
        <v>2253</v>
      </c>
      <c r="B230" s="338" t="s">
        <v>12</v>
      </c>
      <c r="C230" s="338" t="s">
        <v>2264</v>
      </c>
    </row>
    <row r="231" spans="1:3" x14ac:dyDescent="0.25">
      <c r="A231" s="337" t="s">
        <v>2253</v>
      </c>
      <c r="B231" s="338" t="s">
        <v>1</v>
      </c>
      <c r="C231" s="338" t="s">
        <v>2265</v>
      </c>
    </row>
    <row r="232" spans="1:3" x14ac:dyDescent="0.25">
      <c r="A232" s="337" t="s">
        <v>2253</v>
      </c>
      <c r="B232" s="338" t="s">
        <v>2</v>
      </c>
      <c r="C232" s="338" t="s">
        <v>2266</v>
      </c>
    </row>
    <row r="233" spans="1:3" x14ac:dyDescent="0.25">
      <c r="A233" s="337" t="s">
        <v>2253</v>
      </c>
      <c r="B233" s="338" t="s">
        <v>3</v>
      </c>
      <c r="C233" s="338" t="s">
        <v>2267</v>
      </c>
    </row>
    <row r="234" spans="1:3" x14ac:dyDescent="0.25">
      <c r="A234" s="337" t="s">
        <v>2253</v>
      </c>
      <c r="B234" s="338" t="s">
        <v>4</v>
      </c>
      <c r="C234" s="338" t="s">
        <v>2268</v>
      </c>
    </row>
    <row r="235" spans="1:3" x14ac:dyDescent="0.25">
      <c r="A235" s="337" t="s">
        <v>2253</v>
      </c>
      <c r="B235" s="338" t="s">
        <v>6</v>
      </c>
      <c r="C235" s="338" t="s">
        <v>2269</v>
      </c>
    </row>
    <row r="236" spans="1:3" x14ac:dyDescent="0.25">
      <c r="A236" s="337" t="s">
        <v>2253</v>
      </c>
      <c r="B236" s="338" t="s">
        <v>6</v>
      </c>
      <c r="C236" s="338" t="s">
        <v>2270</v>
      </c>
    </row>
    <row r="237" spans="1:3" x14ac:dyDescent="0.25">
      <c r="A237" s="337" t="s">
        <v>2253</v>
      </c>
      <c r="B237" s="338" t="s">
        <v>17</v>
      </c>
      <c r="C237" s="338" t="s">
        <v>2271</v>
      </c>
    </row>
    <row r="238" spans="1:3" x14ac:dyDescent="0.25">
      <c r="A238" s="337" t="s">
        <v>2253</v>
      </c>
      <c r="B238" s="338" t="s">
        <v>17</v>
      </c>
      <c r="C238" s="338" t="s">
        <v>2272</v>
      </c>
    </row>
    <row r="239" spans="1:3" x14ac:dyDescent="0.25">
      <c r="A239" s="337" t="s">
        <v>2253</v>
      </c>
      <c r="B239" s="338" t="s">
        <v>17</v>
      </c>
      <c r="C239" s="338" t="s">
        <v>2273</v>
      </c>
    </row>
    <row r="240" spans="1:3" x14ac:dyDescent="0.25">
      <c r="A240" s="337" t="s">
        <v>2253</v>
      </c>
      <c r="B240" s="338" t="s">
        <v>19</v>
      </c>
      <c r="C240" s="338" t="s">
        <v>2274</v>
      </c>
    </row>
    <row r="241" spans="1:3" x14ac:dyDescent="0.25">
      <c r="A241" s="337" t="s">
        <v>2253</v>
      </c>
      <c r="B241" s="338" t="s">
        <v>2276</v>
      </c>
      <c r="C241" s="338" t="s">
        <v>2275</v>
      </c>
    </row>
    <row r="242" spans="1:3" x14ac:dyDescent="0.25">
      <c r="A242" s="337" t="s">
        <v>2253</v>
      </c>
      <c r="B242" s="338" t="s">
        <v>2276</v>
      </c>
      <c r="C242" s="338" t="s">
        <v>2277</v>
      </c>
    </row>
    <row r="243" spans="1:3" x14ac:dyDescent="0.25">
      <c r="A243" s="339" t="s">
        <v>2254</v>
      </c>
      <c r="B243" t="s">
        <v>7</v>
      </c>
      <c r="C243" s="395" t="s">
        <v>2479</v>
      </c>
    </row>
    <row r="244" spans="1:3" x14ac:dyDescent="0.25">
      <c r="A244" s="339" t="s">
        <v>2254</v>
      </c>
      <c r="B244" t="s">
        <v>7</v>
      </c>
      <c r="C244" s="395" t="s">
        <v>2458</v>
      </c>
    </row>
    <row r="245" spans="1:3" x14ac:dyDescent="0.25">
      <c r="A245" s="339" t="s">
        <v>2254</v>
      </c>
      <c r="B245" t="s">
        <v>2259</v>
      </c>
      <c r="C245" s="395" t="s">
        <v>2480</v>
      </c>
    </row>
    <row r="246" spans="1:3" x14ac:dyDescent="0.25">
      <c r="A246" s="339" t="s">
        <v>2254</v>
      </c>
      <c r="B246" t="s">
        <v>2261</v>
      </c>
      <c r="C246" s="395" t="s">
        <v>2481</v>
      </c>
    </row>
    <row r="247" spans="1:3" x14ac:dyDescent="0.25">
      <c r="A247" s="339" t="s">
        <v>2254</v>
      </c>
      <c r="B247" t="s">
        <v>0</v>
      </c>
      <c r="C247" s="395" t="s">
        <v>2483</v>
      </c>
    </row>
    <row r="248" spans="1:3" x14ac:dyDescent="0.25">
      <c r="A248" s="339" t="s">
        <v>2254</v>
      </c>
      <c r="B248" t="s">
        <v>22</v>
      </c>
      <c r="C248" s="395" t="s">
        <v>2586</v>
      </c>
    </row>
    <row r="249" spans="1:3" x14ac:dyDescent="0.25">
      <c r="A249" s="339" t="s">
        <v>2254</v>
      </c>
      <c r="B249" t="s">
        <v>2279</v>
      </c>
      <c r="C249" s="395" t="s">
        <v>363</v>
      </c>
    </row>
    <row r="250" spans="1:3" ht="30" x14ac:dyDescent="0.25">
      <c r="A250" s="339" t="s">
        <v>2254</v>
      </c>
      <c r="B250" t="s">
        <v>2</v>
      </c>
      <c r="C250" s="395" t="s">
        <v>2486</v>
      </c>
    </row>
    <row r="251" spans="1:3" x14ac:dyDescent="0.25">
      <c r="A251" s="339" t="s">
        <v>2254</v>
      </c>
      <c r="B251" t="s">
        <v>3</v>
      </c>
      <c r="C251" s="395" t="s">
        <v>2482</v>
      </c>
    </row>
    <row r="252" spans="1:3" x14ac:dyDescent="0.25">
      <c r="A252" s="339" t="s">
        <v>2254</v>
      </c>
      <c r="B252" t="s">
        <v>4</v>
      </c>
      <c r="C252" s="395" t="s">
        <v>2484</v>
      </c>
    </row>
    <row r="253" spans="1:3" x14ac:dyDescent="0.25">
      <c r="A253" s="339" t="s">
        <v>2254</v>
      </c>
      <c r="B253" t="s">
        <v>4</v>
      </c>
      <c r="C253" s="395" t="s">
        <v>2487</v>
      </c>
    </row>
    <row r="254" spans="1:3" x14ac:dyDescent="0.25">
      <c r="A254" s="339" t="s">
        <v>2254</v>
      </c>
      <c r="B254" t="s">
        <v>17</v>
      </c>
      <c r="C254" s="395" t="s">
        <v>2485</v>
      </c>
    </row>
    <row r="255" spans="1:3" ht="30" x14ac:dyDescent="0.25">
      <c r="A255" s="339" t="s">
        <v>2254</v>
      </c>
      <c r="B255" t="s">
        <v>356</v>
      </c>
      <c r="C255" s="395" t="s">
        <v>2488</v>
      </c>
    </row>
    <row r="256" spans="1:3" x14ac:dyDescent="0.25">
      <c r="A256" s="339" t="s">
        <v>2255</v>
      </c>
      <c r="B256" t="s">
        <v>7</v>
      </c>
      <c r="C256" s="20" t="s">
        <v>2455</v>
      </c>
    </row>
    <row r="257" spans="1:3" x14ac:dyDescent="0.25">
      <c r="A257" s="339" t="s">
        <v>2255</v>
      </c>
      <c r="B257" t="s">
        <v>7</v>
      </c>
      <c r="C257" s="20" t="s">
        <v>2456</v>
      </c>
    </row>
    <row r="258" spans="1:3" x14ac:dyDescent="0.25">
      <c r="A258" s="339" t="s">
        <v>2255</v>
      </c>
      <c r="B258" t="s">
        <v>835</v>
      </c>
      <c r="C258" s="20" t="s">
        <v>2489</v>
      </c>
    </row>
    <row r="259" spans="1:3" x14ac:dyDescent="0.25">
      <c r="A259" s="339" t="s">
        <v>2255</v>
      </c>
      <c r="B259" t="s">
        <v>2259</v>
      </c>
      <c r="C259" s="20" t="s">
        <v>2490</v>
      </c>
    </row>
    <row r="260" spans="1:3" x14ac:dyDescent="0.25">
      <c r="A260" s="339" t="s">
        <v>2255</v>
      </c>
      <c r="B260" t="s">
        <v>2259</v>
      </c>
      <c r="C260" s="20" t="s">
        <v>2491</v>
      </c>
    </row>
    <row r="261" spans="1:3" x14ac:dyDescent="0.25">
      <c r="A261" s="339" t="s">
        <v>2255</v>
      </c>
      <c r="B261" t="s">
        <v>2261</v>
      </c>
      <c r="C261" s="20" t="s">
        <v>2495</v>
      </c>
    </row>
    <row r="262" spans="1:3" x14ac:dyDescent="0.25">
      <c r="A262" s="339" t="s">
        <v>2255</v>
      </c>
      <c r="B262" t="s">
        <v>11</v>
      </c>
      <c r="C262" s="20" t="s">
        <v>2496</v>
      </c>
    </row>
    <row r="263" spans="1:3" x14ac:dyDescent="0.25">
      <c r="A263" s="339" t="s">
        <v>2255</v>
      </c>
      <c r="B263" t="s">
        <v>0</v>
      </c>
      <c r="C263" s="395" t="s">
        <v>2501</v>
      </c>
    </row>
    <row r="264" spans="1:3" x14ac:dyDescent="0.25">
      <c r="A264" s="339" t="s">
        <v>2255</v>
      </c>
      <c r="B264" t="s">
        <v>22</v>
      </c>
      <c r="C264" s="395" t="s">
        <v>406</v>
      </c>
    </row>
    <row r="265" spans="1:3" x14ac:dyDescent="0.25">
      <c r="A265" s="339" t="s">
        <v>2255</v>
      </c>
      <c r="B265" t="s">
        <v>2279</v>
      </c>
      <c r="C265" s="395" t="s">
        <v>363</v>
      </c>
    </row>
    <row r="266" spans="1:3" x14ac:dyDescent="0.25">
      <c r="A266" s="339" t="s">
        <v>2255</v>
      </c>
      <c r="B266" t="s">
        <v>12</v>
      </c>
      <c r="C266" s="20" t="s">
        <v>2415</v>
      </c>
    </row>
    <row r="267" spans="1:3" x14ac:dyDescent="0.25">
      <c r="A267" s="339" t="s">
        <v>2255</v>
      </c>
      <c r="B267" t="s">
        <v>1</v>
      </c>
      <c r="C267" s="20" t="s">
        <v>2492</v>
      </c>
    </row>
    <row r="268" spans="1:3" x14ac:dyDescent="0.25">
      <c r="A268" s="339" t="s">
        <v>2255</v>
      </c>
      <c r="B268" t="s">
        <v>1</v>
      </c>
      <c r="C268" s="20" t="s">
        <v>2493</v>
      </c>
    </row>
    <row r="269" spans="1:3" x14ac:dyDescent="0.25">
      <c r="A269" s="339" t="s">
        <v>2255</v>
      </c>
      <c r="B269" t="s">
        <v>1</v>
      </c>
      <c r="C269" s="20" t="s">
        <v>2494</v>
      </c>
    </row>
    <row r="270" spans="1:3" x14ac:dyDescent="0.25">
      <c r="A270" s="339" t="s">
        <v>2255</v>
      </c>
      <c r="B270" t="s">
        <v>2</v>
      </c>
      <c r="C270" s="20" t="s">
        <v>2511</v>
      </c>
    </row>
    <row r="271" spans="1:3" x14ac:dyDescent="0.25">
      <c r="A271" s="339" t="s">
        <v>2255</v>
      </c>
      <c r="B271" t="s">
        <v>3</v>
      </c>
      <c r="C271" s="20" t="s">
        <v>2497</v>
      </c>
    </row>
    <row r="272" spans="1:3" x14ac:dyDescent="0.25">
      <c r="A272" s="339" t="s">
        <v>2255</v>
      </c>
      <c r="B272" t="s">
        <v>3</v>
      </c>
      <c r="C272" s="20" t="s">
        <v>2492</v>
      </c>
    </row>
    <row r="273" spans="1:3" x14ac:dyDescent="0.25">
      <c r="A273" s="339" t="s">
        <v>2255</v>
      </c>
      <c r="B273" t="s">
        <v>3</v>
      </c>
      <c r="C273" s="395" t="s">
        <v>2498</v>
      </c>
    </row>
    <row r="274" spans="1:3" x14ac:dyDescent="0.25">
      <c r="A274" s="339" t="s">
        <v>2255</v>
      </c>
      <c r="B274" t="s">
        <v>3</v>
      </c>
      <c r="C274" s="395" t="s">
        <v>2587</v>
      </c>
    </row>
    <row r="275" spans="1:3" ht="30" x14ac:dyDescent="0.25">
      <c r="A275" s="339" t="s">
        <v>2255</v>
      </c>
      <c r="B275" t="s">
        <v>4</v>
      </c>
      <c r="C275" s="395" t="s">
        <v>2499</v>
      </c>
    </row>
    <row r="276" spans="1:3" x14ac:dyDescent="0.25">
      <c r="A276" s="339" t="s">
        <v>2255</v>
      </c>
      <c r="B276" t="s">
        <v>4</v>
      </c>
      <c r="C276" s="395" t="s">
        <v>2500</v>
      </c>
    </row>
    <row r="277" spans="1:3" x14ac:dyDescent="0.25">
      <c r="A277" s="339" t="s">
        <v>2255</v>
      </c>
      <c r="B277" t="s">
        <v>4</v>
      </c>
      <c r="C277" s="20" t="s">
        <v>2512</v>
      </c>
    </row>
    <row r="278" spans="1:3" x14ac:dyDescent="0.25">
      <c r="A278" s="339" t="s">
        <v>2255</v>
      </c>
      <c r="B278" t="s">
        <v>6</v>
      </c>
      <c r="C278" s="20" t="s">
        <v>2510</v>
      </c>
    </row>
    <row r="279" spans="1:3" x14ac:dyDescent="0.25">
      <c r="A279" s="339" t="s">
        <v>2255</v>
      </c>
      <c r="B279" t="s">
        <v>356</v>
      </c>
      <c r="C279" s="395" t="s">
        <v>2502</v>
      </c>
    </row>
    <row r="280" spans="1:3" x14ac:dyDescent="0.25">
      <c r="A280" s="339" t="s">
        <v>2255</v>
      </c>
      <c r="B280" t="s">
        <v>356</v>
      </c>
      <c r="C280" s="20" t="s">
        <v>2513</v>
      </c>
    </row>
    <row r="281" spans="1:3" x14ac:dyDescent="0.25">
      <c r="A281" s="339" t="s">
        <v>2255</v>
      </c>
      <c r="B281" t="s">
        <v>2028</v>
      </c>
      <c r="C281" s="20" t="s">
        <v>2503</v>
      </c>
    </row>
    <row r="282" spans="1:3" x14ac:dyDescent="0.25">
      <c r="A282" s="339" t="s">
        <v>2255</v>
      </c>
      <c r="B282" t="s">
        <v>2028</v>
      </c>
      <c r="C282" s="20" t="s">
        <v>2504</v>
      </c>
    </row>
    <row r="283" spans="1:3" x14ac:dyDescent="0.25">
      <c r="A283" s="339" t="s">
        <v>2255</v>
      </c>
      <c r="B283" t="s">
        <v>2028</v>
      </c>
      <c r="C283" s="20" t="s">
        <v>2505</v>
      </c>
    </row>
    <row r="284" spans="1:3" x14ac:dyDescent="0.25">
      <c r="A284" s="339" t="s">
        <v>2255</v>
      </c>
      <c r="B284" t="s">
        <v>2028</v>
      </c>
      <c r="C284" s="20" t="s">
        <v>2506</v>
      </c>
    </row>
    <row r="285" spans="1:3" x14ac:dyDescent="0.25">
      <c r="A285" s="339" t="s">
        <v>2255</v>
      </c>
      <c r="B285" t="s">
        <v>2028</v>
      </c>
      <c r="C285" s="20" t="s">
        <v>2507</v>
      </c>
    </row>
    <row r="286" spans="1:3" x14ac:dyDescent="0.25">
      <c r="A286" s="339" t="s">
        <v>2255</v>
      </c>
      <c r="B286" t="s">
        <v>2028</v>
      </c>
      <c r="C286" s="20" t="s">
        <v>2508</v>
      </c>
    </row>
    <row r="287" spans="1:3" x14ac:dyDescent="0.25">
      <c r="A287" s="339" t="s">
        <v>2255</v>
      </c>
      <c r="B287" t="s">
        <v>2028</v>
      </c>
      <c r="C287" s="20" t="s">
        <v>2509</v>
      </c>
    </row>
  </sheetData>
  <autoFilter ref="A1:C1"/>
  <sortState ref="A2:C287">
    <sortCondition ref="A2:A287"/>
    <sortCondition ref="B2:B287"/>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opLeftCell="B1" zoomScaleNormal="100" workbookViewId="0">
      <pane ySplit="1" topLeftCell="A2" activePane="bottomLeft" state="frozen"/>
      <selection pane="bottomLeft" activeCell="K32" sqref="K32"/>
    </sheetView>
  </sheetViews>
  <sheetFormatPr defaultRowHeight="15" x14ac:dyDescent="0.25"/>
  <cols>
    <col min="1" max="1" width="42.42578125" bestFit="1" customWidth="1"/>
    <col min="2" max="2" width="28.7109375" customWidth="1"/>
    <col min="3" max="3" width="10.42578125" style="351" customWidth="1"/>
    <col min="4" max="4" width="39.140625" customWidth="1"/>
    <col min="5" max="5" width="10.7109375" customWidth="1"/>
    <col min="6" max="6" width="10.85546875" customWidth="1"/>
    <col min="7" max="7" width="13.140625" customWidth="1"/>
    <col min="8" max="8" width="16.42578125" customWidth="1"/>
    <col min="9" max="9" width="92.28515625" bestFit="1" customWidth="1"/>
  </cols>
  <sheetData>
    <row r="1" spans="1:9" ht="60.75" thickBot="1" x14ac:dyDescent="0.3">
      <c r="A1" s="303" t="s">
        <v>2549</v>
      </c>
      <c r="B1" s="303" t="s">
        <v>309</v>
      </c>
      <c r="C1" s="349" t="s">
        <v>2540</v>
      </c>
      <c r="D1" s="350" t="s">
        <v>2541</v>
      </c>
      <c r="E1" s="304" t="s">
        <v>2542</v>
      </c>
      <c r="F1" s="304" t="s">
        <v>2543</v>
      </c>
      <c r="G1" s="304" t="s">
        <v>2544</v>
      </c>
      <c r="H1" s="304" t="s">
        <v>2545</v>
      </c>
      <c r="I1" s="303" t="s">
        <v>2546</v>
      </c>
    </row>
    <row r="2" spans="1:9" x14ac:dyDescent="0.25">
      <c r="B2" t="s">
        <v>7</v>
      </c>
      <c r="C2" s="345">
        <v>4768</v>
      </c>
      <c r="D2" t="s">
        <v>2522</v>
      </c>
      <c r="E2" s="346" t="s">
        <v>481</v>
      </c>
      <c r="F2" s="3" t="s">
        <v>2517</v>
      </c>
      <c r="G2" s="3" t="s">
        <v>2517</v>
      </c>
      <c r="H2" s="3">
        <v>5</v>
      </c>
      <c r="I2" t="s">
        <v>2523</v>
      </c>
    </row>
    <row r="3" spans="1:9" x14ac:dyDescent="0.25">
      <c r="B3" t="s">
        <v>7</v>
      </c>
      <c r="C3" s="345">
        <v>5112</v>
      </c>
      <c r="D3" t="s">
        <v>2522</v>
      </c>
      <c r="E3" s="346" t="s">
        <v>480</v>
      </c>
      <c r="F3" s="347">
        <v>10000</v>
      </c>
      <c r="G3" s="3" t="s">
        <v>2520</v>
      </c>
      <c r="H3" s="3">
        <v>5</v>
      </c>
      <c r="I3" t="s">
        <v>2521</v>
      </c>
    </row>
    <row r="4" spans="1:9" x14ac:dyDescent="0.25">
      <c r="B4" t="s">
        <v>7</v>
      </c>
      <c r="C4" s="345">
        <v>5338</v>
      </c>
      <c r="D4" t="s">
        <v>2514</v>
      </c>
      <c r="E4" s="346" t="s">
        <v>481</v>
      </c>
      <c r="F4" s="3" t="s">
        <v>2517</v>
      </c>
      <c r="G4" s="3" t="s">
        <v>2517</v>
      </c>
      <c r="H4" s="3">
        <v>5</v>
      </c>
      <c r="I4" t="s">
        <v>2521</v>
      </c>
    </row>
    <row r="5" spans="1:9" x14ac:dyDescent="0.25">
      <c r="B5" t="s">
        <v>7</v>
      </c>
      <c r="C5" s="345">
        <v>9583</v>
      </c>
      <c r="D5" t="s">
        <v>2514</v>
      </c>
      <c r="E5" s="346" t="s">
        <v>481</v>
      </c>
      <c r="F5" s="3" t="s">
        <v>2517</v>
      </c>
      <c r="G5" s="3" t="s">
        <v>2517</v>
      </c>
      <c r="H5" s="3">
        <v>4</v>
      </c>
      <c r="I5" t="s">
        <v>2598</v>
      </c>
    </row>
    <row r="6" spans="1:9" x14ac:dyDescent="0.25">
      <c r="A6" s="1"/>
      <c r="B6" s="1" t="s">
        <v>8</v>
      </c>
      <c r="C6" s="345">
        <v>4481</v>
      </c>
      <c r="D6" t="s">
        <v>2514</v>
      </c>
      <c r="E6" s="346" t="s">
        <v>481</v>
      </c>
      <c r="F6" s="3" t="s">
        <v>2517</v>
      </c>
      <c r="G6" s="3" t="s">
        <v>2517</v>
      </c>
      <c r="H6" s="3">
        <v>6</v>
      </c>
      <c r="I6" t="s">
        <v>2516</v>
      </c>
    </row>
    <row r="7" spans="1:9" x14ac:dyDescent="0.25">
      <c r="A7" s="1"/>
      <c r="B7" s="1" t="s">
        <v>8</v>
      </c>
      <c r="C7" s="348">
        <v>5755</v>
      </c>
      <c r="D7" t="s">
        <v>2514</v>
      </c>
      <c r="E7" s="346" t="s">
        <v>481</v>
      </c>
      <c r="F7" s="3" t="s">
        <v>2517</v>
      </c>
      <c r="G7" s="3" t="s">
        <v>2517</v>
      </c>
      <c r="H7" s="3">
        <v>4</v>
      </c>
      <c r="I7" t="s">
        <v>2593</v>
      </c>
    </row>
    <row r="8" spans="1:9" x14ac:dyDescent="0.25">
      <c r="A8" s="1"/>
      <c r="B8" s="1" t="s">
        <v>8</v>
      </c>
      <c r="C8" s="345">
        <v>9248</v>
      </c>
      <c r="D8" t="s">
        <v>2514</v>
      </c>
      <c r="E8" s="346" t="s">
        <v>481</v>
      </c>
      <c r="F8" s="3" t="s">
        <v>2517</v>
      </c>
      <c r="G8" s="3" t="s">
        <v>2517</v>
      </c>
      <c r="H8" s="3">
        <v>6</v>
      </c>
      <c r="I8" t="s">
        <v>2524</v>
      </c>
    </row>
    <row r="9" spans="1:9" x14ac:dyDescent="0.25">
      <c r="B9" t="s">
        <v>9</v>
      </c>
      <c r="C9" s="348">
        <v>4560</v>
      </c>
      <c r="D9" t="s">
        <v>2514</v>
      </c>
      <c r="E9" s="346" t="s">
        <v>481</v>
      </c>
      <c r="F9" s="3" t="s">
        <v>2517</v>
      </c>
      <c r="G9" s="3" t="s">
        <v>2517</v>
      </c>
      <c r="H9" s="3">
        <v>6</v>
      </c>
      <c r="I9" t="s">
        <v>2524</v>
      </c>
    </row>
    <row r="10" spans="1:9" x14ac:dyDescent="0.25">
      <c r="B10" t="s">
        <v>9</v>
      </c>
      <c r="C10" s="348">
        <v>4637</v>
      </c>
      <c r="D10" t="s">
        <v>2525</v>
      </c>
      <c r="E10" s="346" t="s">
        <v>480</v>
      </c>
      <c r="F10" s="347" t="s">
        <v>2550</v>
      </c>
      <c r="G10" s="3" t="s">
        <v>2520</v>
      </c>
      <c r="H10" s="3">
        <v>3</v>
      </c>
      <c r="I10" t="s">
        <v>2599</v>
      </c>
    </row>
    <row r="11" spans="1:9" x14ac:dyDescent="0.25">
      <c r="B11" t="s">
        <v>9</v>
      </c>
      <c r="C11" s="348">
        <v>4834</v>
      </c>
      <c r="D11" t="s">
        <v>2526</v>
      </c>
      <c r="E11" s="346" t="s">
        <v>480</v>
      </c>
      <c r="F11" s="3">
        <v>650</v>
      </c>
      <c r="G11" s="3" t="s">
        <v>2515</v>
      </c>
      <c r="H11" s="3">
        <v>4</v>
      </c>
      <c r="I11" t="s">
        <v>2600</v>
      </c>
    </row>
    <row r="12" spans="1:9" x14ac:dyDescent="0.25">
      <c r="B12" t="s">
        <v>9</v>
      </c>
      <c r="C12" s="348">
        <v>4859</v>
      </c>
      <c r="D12" t="s">
        <v>2526</v>
      </c>
      <c r="E12" s="346" t="s">
        <v>480</v>
      </c>
      <c r="F12" s="347">
        <v>10000</v>
      </c>
      <c r="G12" s="3" t="s">
        <v>2515</v>
      </c>
      <c r="H12" s="3">
        <v>4</v>
      </c>
      <c r="I12" t="s">
        <v>2600</v>
      </c>
    </row>
    <row r="13" spans="1:9" x14ac:dyDescent="0.25">
      <c r="B13" t="s">
        <v>9</v>
      </c>
      <c r="C13" s="348">
        <v>5091</v>
      </c>
      <c r="D13" t="s">
        <v>2514</v>
      </c>
      <c r="E13" s="346" t="s">
        <v>481</v>
      </c>
      <c r="F13" s="3" t="s">
        <v>2517</v>
      </c>
      <c r="G13" s="3" t="s">
        <v>2517</v>
      </c>
      <c r="H13" s="3">
        <v>5</v>
      </c>
      <c r="I13" t="s">
        <v>2523</v>
      </c>
    </row>
    <row r="14" spans="1:9" x14ac:dyDescent="0.25">
      <c r="B14" t="s">
        <v>9</v>
      </c>
      <c r="C14" s="348">
        <v>5324</v>
      </c>
      <c r="D14" t="s">
        <v>2522</v>
      </c>
      <c r="E14" s="346" t="s">
        <v>481</v>
      </c>
      <c r="F14" s="3" t="s">
        <v>2517</v>
      </c>
      <c r="G14" s="3" t="s">
        <v>2517</v>
      </c>
      <c r="H14" s="3">
        <v>6</v>
      </c>
      <c r="I14" t="s">
        <v>2527</v>
      </c>
    </row>
    <row r="15" spans="1:9" x14ac:dyDescent="0.25">
      <c r="B15" t="s">
        <v>9</v>
      </c>
      <c r="C15" s="345">
        <v>9271</v>
      </c>
      <c r="D15" t="s">
        <v>2528</v>
      </c>
      <c r="E15" s="346" t="s">
        <v>481</v>
      </c>
      <c r="F15" s="3" t="s">
        <v>2517</v>
      </c>
      <c r="G15" s="3" t="s">
        <v>2517</v>
      </c>
      <c r="H15" s="3">
        <v>6</v>
      </c>
      <c r="I15" t="s">
        <v>2527</v>
      </c>
    </row>
    <row r="16" spans="1:9" x14ac:dyDescent="0.25">
      <c r="B16" t="s">
        <v>9</v>
      </c>
      <c r="C16" s="345">
        <v>9413</v>
      </c>
      <c r="D16" t="s">
        <v>2519</v>
      </c>
      <c r="E16" s="346" t="s">
        <v>481</v>
      </c>
      <c r="F16" s="3" t="s">
        <v>2517</v>
      </c>
      <c r="G16" s="3" t="s">
        <v>2517</v>
      </c>
      <c r="H16" s="3">
        <v>5</v>
      </c>
      <c r="I16" t="s">
        <v>2529</v>
      </c>
    </row>
    <row r="17" spans="2:9" x14ac:dyDescent="0.25">
      <c r="B17" t="s">
        <v>9</v>
      </c>
      <c r="C17" s="345">
        <v>9664</v>
      </c>
      <c r="D17" t="s">
        <v>2525</v>
      </c>
      <c r="E17" s="346" t="s">
        <v>480</v>
      </c>
      <c r="F17" s="347">
        <v>30000</v>
      </c>
      <c r="G17" s="3" t="s">
        <v>2515</v>
      </c>
      <c r="H17" s="3">
        <v>5</v>
      </c>
      <c r="I17" t="s">
        <v>2529</v>
      </c>
    </row>
    <row r="18" spans="2:9" x14ac:dyDescent="0.25">
      <c r="B18" t="s">
        <v>10</v>
      </c>
      <c r="C18" s="345">
        <v>4857</v>
      </c>
      <c r="D18" t="s">
        <v>2514</v>
      </c>
      <c r="E18" s="346" t="s">
        <v>481</v>
      </c>
      <c r="F18" s="3" t="s">
        <v>2517</v>
      </c>
      <c r="G18" s="3" t="s">
        <v>2517</v>
      </c>
      <c r="H18" s="3">
        <v>2</v>
      </c>
      <c r="I18" t="s">
        <v>2601</v>
      </c>
    </row>
    <row r="19" spans="2:9" x14ac:dyDescent="0.25">
      <c r="B19" t="s">
        <v>10</v>
      </c>
      <c r="C19" s="345">
        <v>4939</v>
      </c>
      <c r="D19" t="s">
        <v>2514</v>
      </c>
      <c r="E19" s="346" t="s">
        <v>481</v>
      </c>
      <c r="F19" s="3" t="s">
        <v>2517</v>
      </c>
      <c r="G19" s="3" t="s">
        <v>2517</v>
      </c>
      <c r="H19" s="3">
        <v>5</v>
      </c>
      <c r="I19" t="s">
        <v>2530</v>
      </c>
    </row>
    <row r="20" spans="2:9" x14ac:dyDescent="0.25">
      <c r="B20" t="s">
        <v>10</v>
      </c>
      <c r="C20" s="345">
        <v>4968</v>
      </c>
      <c r="D20" t="s">
        <v>2522</v>
      </c>
      <c r="E20" s="346" t="s">
        <v>481</v>
      </c>
      <c r="F20" s="3" t="s">
        <v>2517</v>
      </c>
      <c r="G20" s="3" t="s">
        <v>2517</v>
      </c>
      <c r="H20" s="3">
        <v>4</v>
      </c>
      <c r="I20" t="s">
        <v>2598</v>
      </c>
    </row>
    <row r="21" spans="2:9" x14ac:dyDescent="0.25">
      <c r="B21" t="s">
        <v>10</v>
      </c>
      <c r="C21" s="345">
        <v>5135</v>
      </c>
      <c r="D21" t="s">
        <v>2519</v>
      </c>
      <c r="E21" s="346" t="s">
        <v>481</v>
      </c>
      <c r="F21" s="3" t="s">
        <v>2517</v>
      </c>
      <c r="G21" s="3" t="s">
        <v>2517</v>
      </c>
      <c r="H21" s="3">
        <v>6</v>
      </c>
      <c r="I21" t="s">
        <v>2527</v>
      </c>
    </row>
    <row r="22" spans="2:9" x14ac:dyDescent="0.25">
      <c r="B22" t="s">
        <v>10</v>
      </c>
      <c r="C22" s="345">
        <v>5429</v>
      </c>
      <c r="D22" t="s">
        <v>2522</v>
      </c>
      <c r="E22" s="346" t="s">
        <v>481</v>
      </c>
      <c r="F22" s="3" t="s">
        <v>2517</v>
      </c>
      <c r="G22" s="3" t="s">
        <v>2517</v>
      </c>
      <c r="H22" s="3">
        <v>3</v>
      </c>
      <c r="I22" t="s">
        <v>2531</v>
      </c>
    </row>
    <row r="23" spans="2:9" x14ac:dyDescent="0.25">
      <c r="B23" t="s">
        <v>10</v>
      </c>
      <c r="C23" s="345">
        <v>9766</v>
      </c>
      <c r="D23" t="s">
        <v>2519</v>
      </c>
      <c r="E23" s="346" t="s">
        <v>481</v>
      </c>
      <c r="F23" s="3" t="s">
        <v>2517</v>
      </c>
      <c r="G23" s="3" t="s">
        <v>2517</v>
      </c>
      <c r="H23" s="3">
        <v>5</v>
      </c>
      <c r="I23" t="s">
        <v>2521</v>
      </c>
    </row>
    <row r="24" spans="2:9" x14ac:dyDescent="0.25">
      <c r="B24" t="s">
        <v>11</v>
      </c>
      <c r="C24" s="348">
        <v>4772</v>
      </c>
      <c r="D24" t="s">
        <v>2514</v>
      </c>
      <c r="E24" s="346" t="s">
        <v>480</v>
      </c>
      <c r="F24" s="3">
        <v>720</v>
      </c>
      <c r="G24" s="3" t="s">
        <v>2515</v>
      </c>
      <c r="H24" s="3">
        <v>4</v>
      </c>
      <c r="I24" t="s">
        <v>2602</v>
      </c>
    </row>
    <row r="25" spans="2:9" x14ac:dyDescent="0.25">
      <c r="B25" t="s">
        <v>11</v>
      </c>
      <c r="C25" s="348">
        <v>4849</v>
      </c>
      <c r="D25" t="s">
        <v>2526</v>
      </c>
      <c r="E25" s="346" t="s">
        <v>480</v>
      </c>
      <c r="F25" s="3">
        <v>500</v>
      </c>
      <c r="G25" s="3" t="s">
        <v>2515</v>
      </c>
      <c r="H25" s="3">
        <v>6</v>
      </c>
      <c r="I25" t="s">
        <v>2516</v>
      </c>
    </row>
    <row r="26" spans="2:9" x14ac:dyDescent="0.25">
      <c r="B26" t="s">
        <v>11</v>
      </c>
      <c r="C26" s="348">
        <v>4916</v>
      </c>
      <c r="D26" t="s">
        <v>2514</v>
      </c>
      <c r="E26" s="346" t="s">
        <v>480</v>
      </c>
      <c r="F26" s="3">
        <v>700</v>
      </c>
      <c r="G26" s="3" t="s">
        <v>2515</v>
      </c>
      <c r="H26" s="3">
        <v>3</v>
      </c>
      <c r="I26" t="s">
        <v>2599</v>
      </c>
    </row>
    <row r="27" spans="2:9" x14ac:dyDescent="0.25">
      <c r="B27" t="s">
        <v>11</v>
      </c>
      <c r="C27" s="348">
        <v>5288</v>
      </c>
      <c r="D27" t="s">
        <v>2522</v>
      </c>
      <c r="E27" s="346" t="s">
        <v>480</v>
      </c>
      <c r="F27" s="3" t="s">
        <v>2532</v>
      </c>
      <c r="G27" s="3" t="s">
        <v>2520</v>
      </c>
      <c r="H27" s="3">
        <v>4</v>
      </c>
      <c r="I27" t="s">
        <v>2603</v>
      </c>
    </row>
    <row r="28" spans="2:9" x14ac:dyDescent="0.25">
      <c r="B28" t="s">
        <v>11</v>
      </c>
      <c r="C28" s="348">
        <v>5560</v>
      </c>
      <c r="D28" t="s">
        <v>2525</v>
      </c>
      <c r="E28" s="346" t="s">
        <v>481</v>
      </c>
      <c r="F28" s="3" t="s">
        <v>2517</v>
      </c>
      <c r="G28" s="3" t="s">
        <v>2517</v>
      </c>
      <c r="H28" s="3">
        <v>3</v>
      </c>
      <c r="I28" t="s">
        <v>2596</v>
      </c>
    </row>
    <row r="29" spans="2:9" x14ac:dyDescent="0.25">
      <c r="B29" t="s">
        <v>11</v>
      </c>
      <c r="C29" s="348">
        <v>5680</v>
      </c>
      <c r="D29" t="s">
        <v>2526</v>
      </c>
      <c r="E29" s="346" t="s">
        <v>480</v>
      </c>
      <c r="F29" s="347">
        <v>1630</v>
      </c>
      <c r="G29" s="3" t="s">
        <v>2515</v>
      </c>
      <c r="H29" s="3">
        <v>5</v>
      </c>
      <c r="I29" t="s">
        <v>2533</v>
      </c>
    </row>
    <row r="30" spans="2:9" x14ac:dyDescent="0.25">
      <c r="B30" t="s">
        <v>11</v>
      </c>
      <c r="C30" s="345">
        <v>9441</v>
      </c>
      <c r="D30" t="s">
        <v>2522</v>
      </c>
      <c r="E30" s="346" t="s">
        <v>480</v>
      </c>
      <c r="F30" s="347">
        <v>4500</v>
      </c>
      <c r="G30" s="3" t="s">
        <v>2515</v>
      </c>
      <c r="H30" s="3">
        <v>6</v>
      </c>
      <c r="I30" t="s">
        <v>2527</v>
      </c>
    </row>
    <row r="31" spans="2:9" x14ac:dyDescent="0.25">
      <c r="B31" t="s">
        <v>0</v>
      </c>
      <c r="C31" s="348">
        <v>4382</v>
      </c>
      <c r="D31" t="s">
        <v>2514</v>
      </c>
      <c r="E31" s="346" t="s">
        <v>481</v>
      </c>
      <c r="F31" s="3" t="s">
        <v>2517</v>
      </c>
      <c r="G31" s="3" t="s">
        <v>2517</v>
      </c>
      <c r="H31" s="3">
        <v>7</v>
      </c>
      <c r="I31" t="s">
        <v>2518</v>
      </c>
    </row>
    <row r="32" spans="2:9" x14ac:dyDescent="0.25">
      <c r="B32" t="s">
        <v>0</v>
      </c>
      <c r="C32" s="348">
        <v>4836</v>
      </c>
      <c r="D32" t="s">
        <v>2514</v>
      </c>
      <c r="E32" s="346" t="s">
        <v>480</v>
      </c>
      <c r="F32" s="3">
        <v>10</v>
      </c>
      <c r="G32" s="3" t="s">
        <v>2515</v>
      </c>
      <c r="H32" s="3">
        <v>4</v>
      </c>
      <c r="I32" t="s">
        <v>2593</v>
      </c>
    </row>
    <row r="33" spans="1:9" x14ac:dyDescent="0.25">
      <c r="B33" t="s">
        <v>0</v>
      </c>
      <c r="C33" s="348">
        <v>4852</v>
      </c>
      <c r="D33" t="s">
        <v>2526</v>
      </c>
      <c r="E33" s="346" t="s">
        <v>481</v>
      </c>
      <c r="F33" s="3" t="s">
        <v>2517</v>
      </c>
      <c r="G33" s="3" t="s">
        <v>2517</v>
      </c>
      <c r="H33" s="3">
        <v>5</v>
      </c>
      <c r="I33" t="s">
        <v>2534</v>
      </c>
    </row>
    <row r="34" spans="1:9" x14ac:dyDescent="0.25">
      <c r="B34" t="s">
        <v>0</v>
      </c>
      <c r="C34" s="345">
        <v>9088</v>
      </c>
      <c r="D34" t="s">
        <v>2514</v>
      </c>
      <c r="E34" s="346" t="s">
        <v>481</v>
      </c>
      <c r="F34" s="3" t="s">
        <v>2517</v>
      </c>
      <c r="G34" s="3" t="s">
        <v>2517</v>
      </c>
      <c r="H34" s="3">
        <v>5</v>
      </c>
      <c r="I34" t="s">
        <v>2530</v>
      </c>
    </row>
    <row r="35" spans="1:9" x14ac:dyDescent="0.25">
      <c r="B35" t="s">
        <v>0</v>
      </c>
      <c r="C35" s="345">
        <v>9416</v>
      </c>
      <c r="D35" t="s">
        <v>2514</v>
      </c>
      <c r="E35" s="346" t="s">
        <v>481</v>
      </c>
      <c r="F35" s="3" t="s">
        <v>2517</v>
      </c>
      <c r="G35" s="3" t="s">
        <v>2517</v>
      </c>
      <c r="H35" s="3">
        <v>6</v>
      </c>
      <c r="I35" t="s">
        <v>2527</v>
      </c>
    </row>
    <row r="36" spans="1:9" x14ac:dyDescent="0.25">
      <c r="A36" t="s">
        <v>2547</v>
      </c>
      <c r="B36" t="s">
        <v>22</v>
      </c>
      <c r="C36" s="345">
        <v>4846</v>
      </c>
      <c r="D36" t="s">
        <v>2514</v>
      </c>
      <c r="E36" s="346" t="s">
        <v>480</v>
      </c>
      <c r="F36" s="347">
        <v>1150</v>
      </c>
      <c r="G36" s="3" t="s">
        <v>2515</v>
      </c>
      <c r="H36" s="3">
        <v>6</v>
      </c>
      <c r="I36" t="s">
        <v>2516</v>
      </c>
    </row>
    <row r="37" spans="1:9" x14ac:dyDescent="0.25">
      <c r="A37" t="s">
        <v>2547</v>
      </c>
      <c r="B37" t="s">
        <v>23</v>
      </c>
      <c r="C37" s="345">
        <v>5088</v>
      </c>
      <c r="D37" t="s">
        <v>2514</v>
      </c>
      <c r="E37" s="346" t="s">
        <v>481</v>
      </c>
      <c r="F37" s="3" t="s">
        <v>2517</v>
      </c>
      <c r="G37" s="3" t="s">
        <v>2517</v>
      </c>
      <c r="H37" s="3">
        <v>3</v>
      </c>
      <c r="I37" t="s">
        <v>2596</v>
      </c>
    </row>
    <row r="38" spans="1:9" x14ac:dyDescent="0.25">
      <c r="A38" t="s">
        <v>2547</v>
      </c>
      <c r="B38" t="s">
        <v>23</v>
      </c>
      <c r="C38" s="345">
        <v>9424</v>
      </c>
      <c r="D38" t="s">
        <v>2514</v>
      </c>
      <c r="E38" s="346" t="s">
        <v>481</v>
      </c>
      <c r="F38" s="3" t="s">
        <v>2517</v>
      </c>
      <c r="G38" s="3" t="s">
        <v>2517</v>
      </c>
      <c r="H38" s="3">
        <v>7</v>
      </c>
      <c r="I38" t="s">
        <v>2518</v>
      </c>
    </row>
    <row r="39" spans="1:9" x14ac:dyDescent="0.25">
      <c r="B39" t="s">
        <v>12</v>
      </c>
      <c r="C39" s="348">
        <v>4375</v>
      </c>
      <c r="D39" t="s">
        <v>2514</v>
      </c>
      <c r="E39" s="346" t="s">
        <v>481</v>
      </c>
      <c r="F39" s="3" t="s">
        <v>2517</v>
      </c>
      <c r="G39" s="3" t="s">
        <v>2517</v>
      </c>
      <c r="H39" s="3">
        <v>5</v>
      </c>
      <c r="I39" t="s">
        <v>2535</v>
      </c>
    </row>
    <row r="40" spans="1:9" x14ac:dyDescent="0.25">
      <c r="B40" t="s">
        <v>12</v>
      </c>
      <c r="C40" s="348">
        <v>4731</v>
      </c>
      <c r="D40" t="s">
        <v>2514</v>
      </c>
      <c r="E40" s="346" t="s">
        <v>481</v>
      </c>
      <c r="F40" s="3" t="s">
        <v>2517</v>
      </c>
      <c r="G40" s="3" t="s">
        <v>2517</v>
      </c>
      <c r="H40" s="3">
        <v>5</v>
      </c>
      <c r="I40" t="s">
        <v>2523</v>
      </c>
    </row>
    <row r="41" spans="1:9" x14ac:dyDescent="0.25">
      <c r="B41" t="s">
        <v>12</v>
      </c>
      <c r="C41" s="348">
        <v>4770</v>
      </c>
      <c r="D41" t="s">
        <v>2522</v>
      </c>
      <c r="E41" s="346" t="s">
        <v>480</v>
      </c>
      <c r="F41" s="3">
        <v>150</v>
      </c>
      <c r="G41" s="3" t="s">
        <v>2520</v>
      </c>
      <c r="H41" s="3">
        <v>5</v>
      </c>
      <c r="I41" t="s">
        <v>2521</v>
      </c>
    </row>
    <row r="42" spans="1:9" x14ac:dyDescent="0.25">
      <c r="B42" t="s">
        <v>12</v>
      </c>
      <c r="C42" s="348">
        <v>4774</v>
      </c>
      <c r="D42" t="s">
        <v>2522</v>
      </c>
      <c r="E42" s="346" t="s">
        <v>481</v>
      </c>
      <c r="F42" s="3" t="s">
        <v>2517</v>
      </c>
      <c r="G42" s="3" t="s">
        <v>2517</v>
      </c>
      <c r="H42" s="3">
        <v>7</v>
      </c>
      <c r="I42" t="s">
        <v>2518</v>
      </c>
    </row>
    <row r="43" spans="1:9" x14ac:dyDescent="0.25">
      <c r="B43" t="s">
        <v>12</v>
      </c>
      <c r="C43" s="348">
        <v>5534</v>
      </c>
      <c r="D43" t="s">
        <v>2514</v>
      </c>
      <c r="E43" s="346" t="s">
        <v>481</v>
      </c>
      <c r="F43" s="3" t="s">
        <v>2517</v>
      </c>
      <c r="G43" s="3" t="s">
        <v>2517</v>
      </c>
      <c r="H43" s="3">
        <v>4</v>
      </c>
      <c r="I43" t="s">
        <v>2604</v>
      </c>
    </row>
    <row r="44" spans="1:9" x14ac:dyDescent="0.25">
      <c r="B44" t="s">
        <v>12</v>
      </c>
      <c r="C44" s="345">
        <v>9369</v>
      </c>
      <c r="D44" t="s">
        <v>2536</v>
      </c>
      <c r="E44" s="346" t="s">
        <v>481</v>
      </c>
      <c r="F44" s="3" t="s">
        <v>2517</v>
      </c>
      <c r="G44" s="3" t="s">
        <v>2517</v>
      </c>
      <c r="H44" s="3">
        <v>5</v>
      </c>
      <c r="I44" t="s">
        <v>2523</v>
      </c>
    </row>
    <row r="45" spans="1:9" x14ac:dyDescent="0.25">
      <c r="B45" t="s">
        <v>12</v>
      </c>
      <c r="C45" s="345">
        <v>9460</v>
      </c>
      <c r="D45" t="s">
        <v>2514</v>
      </c>
      <c r="E45" s="346" t="s">
        <v>481</v>
      </c>
      <c r="F45" s="3" t="s">
        <v>2517</v>
      </c>
      <c r="G45" s="3" t="s">
        <v>2517</v>
      </c>
      <c r="H45" s="3">
        <v>3</v>
      </c>
      <c r="I45" t="s">
        <v>2605</v>
      </c>
    </row>
    <row r="46" spans="1:9" x14ac:dyDescent="0.25">
      <c r="B46" t="s">
        <v>1</v>
      </c>
      <c r="C46" s="345">
        <v>5749</v>
      </c>
      <c r="D46" t="s">
        <v>2514</v>
      </c>
      <c r="E46" s="346" t="s">
        <v>480</v>
      </c>
      <c r="F46" s="3">
        <v>200</v>
      </c>
      <c r="G46" s="3" t="s">
        <v>2515</v>
      </c>
      <c r="H46" s="3">
        <v>6</v>
      </c>
      <c r="I46" t="s">
        <v>2516</v>
      </c>
    </row>
    <row r="47" spans="1:9" x14ac:dyDescent="0.25">
      <c r="B47" t="s">
        <v>2</v>
      </c>
      <c r="C47" s="348">
        <v>4479</v>
      </c>
      <c r="D47" t="s">
        <v>2514</v>
      </c>
      <c r="E47" s="346" t="s">
        <v>481</v>
      </c>
      <c r="F47" s="3" t="s">
        <v>2517</v>
      </c>
      <c r="G47" s="3" t="s">
        <v>2517</v>
      </c>
      <c r="H47" s="3">
        <v>5</v>
      </c>
      <c r="I47" t="s">
        <v>2530</v>
      </c>
    </row>
    <row r="48" spans="1:9" x14ac:dyDescent="0.25">
      <c r="B48" t="s">
        <v>2</v>
      </c>
      <c r="C48" s="348">
        <v>4618</v>
      </c>
      <c r="D48" t="s">
        <v>2519</v>
      </c>
      <c r="E48" s="346" t="s">
        <v>481</v>
      </c>
      <c r="F48" s="3" t="s">
        <v>2517</v>
      </c>
      <c r="G48" s="3" t="s">
        <v>2517</v>
      </c>
      <c r="H48" s="3">
        <v>4</v>
      </c>
      <c r="I48" t="s">
        <v>2598</v>
      </c>
    </row>
    <row r="49" spans="1:9" x14ac:dyDescent="0.25">
      <c r="B49" t="s">
        <v>2</v>
      </c>
      <c r="C49" s="348">
        <v>4716</v>
      </c>
      <c r="D49" t="s">
        <v>2514</v>
      </c>
      <c r="E49" s="346" t="s">
        <v>480</v>
      </c>
      <c r="F49" s="347">
        <v>2138.17</v>
      </c>
      <c r="G49" s="3" t="s">
        <v>2520</v>
      </c>
      <c r="H49" s="3">
        <v>5</v>
      </c>
      <c r="I49" t="s">
        <v>2521</v>
      </c>
    </row>
    <row r="50" spans="1:9" x14ac:dyDescent="0.25">
      <c r="B50" t="s">
        <v>2</v>
      </c>
      <c r="C50" s="345">
        <v>9059</v>
      </c>
      <c r="D50" t="s">
        <v>2514</v>
      </c>
      <c r="E50" s="346" t="s">
        <v>481</v>
      </c>
      <c r="F50" s="3" t="s">
        <v>2517</v>
      </c>
      <c r="G50" s="3" t="s">
        <v>2517</v>
      </c>
      <c r="H50" s="3">
        <v>6</v>
      </c>
      <c r="I50" t="s">
        <v>2527</v>
      </c>
    </row>
    <row r="51" spans="1:9" x14ac:dyDescent="0.25">
      <c r="B51" t="s">
        <v>3</v>
      </c>
      <c r="C51" s="345">
        <v>4708</v>
      </c>
      <c r="D51" t="s">
        <v>2514</v>
      </c>
      <c r="E51" s="346" t="s">
        <v>480</v>
      </c>
      <c r="F51" s="347">
        <v>2777.21</v>
      </c>
      <c r="G51" s="3" t="s">
        <v>2520</v>
      </c>
      <c r="H51" s="3">
        <v>5</v>
      </c>
      <c r="I51" t="s">
        <v>2521</v>
      </c>
    </row>
    <row r="52" spans="1:9" x14ac:dyDescent="0.25">
      <c r="B52" t="s">
        <v>3</v>
      </c>
      <c r="C52" s="345">
        <v>9262</v>
      </c>
      <c r="D52" t="s">
        <v>2514</v>
      </c>
      <c r="E52" s="346" t="s">
        <v>481</v>
      </c>
      <c r="F52" s="3" t="s">
        <v>2517</v>
      </c>
      <c r="G52" s="3" t="s">
        <v>2517</v>
      </c>
      <c r="H52" s="3">
        <v>6</v>
      </c>
      <c r="I52" t="s">
        <v>2527</v>
      </c>
    </row>
    <row r="53" spans="1:9" x14ac:dyDescent="0.25">
      <c r="A53" t="s">
        <v>2548</v>
      </c>
      <c r="B53" t="s">
        <v>4</v>
      </c>
      <c r="C53" s="348">
        <v>4353</v>
      </c>
      <c r="D53" t="s">
        <v>2514</v>
      </c>
      <c r="E53" s="346" t="s">
        <v>481</v>
      </c>
      <c r="F53" s="3" t="s">
        <v>2517</v>
      </c>
      <c r="G53" s="3" t="s">
        <v>2517</v>
      </c>
      <c r="H53" s="3">
        <v>7</v>
      </c>
      <c r="I53" t="s">
        <v>2518</v>
      </c>
    </row>
    <row r="54" spans="1:9" x14ac:dyDescent="0.25">
      <c r="A54" t="s">
        <v>2548</v>
      </c>
      <c r="B54" t="s">
        <v>4</v>
      </c>
      <c r="C54" s="348">
        <v>4763</v>
      </c>
      <c r="D54" t="s">
        <v>2514</v>
      </c>
      <c r="E54" s="346" t="s">
        <v>480</v>
      </c>
      <c r="F54" s="347">
        <v>6000</v>
      </c>
      <c r="G54" s="3" t="s">
        <v>2515</v>
      </c>
      <c r="H54" s="3">
        <v>5</v>
      </c>
      <c r="I54" t="s">
        <v>2523</v>
      </c>
    </row>
    <row r="55" spans="1:9" x14ac:dyDescent="0.25">
      <c r="A55" t="s">
        <v>2548</v>
      </c>
      <c r="B55" t="s">
        <v>4</v>
      </c>
      <c r="C55" s="348">
        <v>4771</v>
      </c>
      <c r="D55" t="s">
        <v>2514</v>
      </c>
      <c r="E55" s="346" t="s">
        <v>481</v>
      </c>
      <c r="F55" s="3" t="s">
        <v>2517</v>
      </c>
      <c r="G55" s="3" t="s">
        <v>2517</v>
      </c>
      <c r="H55" s="3">
        <v>4</v>
      </c>
      <c r="I55" t="s">
        <v>2593</v>
      </c>
    </row>
    <row r="56" spans="1:9" x14ac:dyDescent="0.25">
      <c r="A56" t="s">
        <v>2548</v>
      </c>
      <c r="B56" t="s">
        <v>4</v>
      </c>
      <c r="C56" s="348">
        <v>4792</v>
      </c>
      <c r="D56" t="s">
        <v>2525</v>
      </c>
      <c r="E56" s="346" t="s">
        <v>480</v>
      </c>
      <c r="F56" s="347">
        <v>5600</v>
      </c>
      <c r="G56" s="3" t="s">
        <v>2515</v>
      </c>
      <c r="H56" s="3">
        <v>5</v>
      </c>
      <c r="I56" t="s">
        <v>2530</v>
      </c>
    </row>
    <row r="57" spans="1:9" x14ac:dyDescent="0.25">
      <c r="A57" t="s">
        <v>2548</v>
      </c>
      <c r="B57" t="s">
        <v>4</v>
      </c>
      <c r="C57" s="348">
        <v>4883</v>
      </c>
      <c r="D57" t="s">
        <v>2519</v>
      </c>
      <c r="E57" s="346" t="s">
        <v>481</v>
      </c>
      <c r="F57" s="3" t="s">
        <v>2517</v>
      </c>
      <c r="G57" s="3" t="s">
        <v>2517</v>
      </c>
      <c r="H57" s="3">
        <v>6</v>
      </c>
      <c r="I57" t="s">
        <v>2516</v>
      </c>
    </row>
    <row r="58" spans="1:9" x14ac:dyDescent="0.25">
      <c r="A58" t="s">
        <v>2548</v>
      </c>
      <c r="B58" t="s">
        <v>4</v>
      </c>
      <c r="C58" s="348">
        <v>5089</v>
      </c>
      <c r="D58" t="s">
        <v>2514</v>
      </c>
      <c r="E58" s="346" t="s">
        <v>480</v>
      </c>
      <c r="F58" s="347">
        <v>1000</v>
      </c>
      <c r="G58" s="3" t="s">
        <v>2515</v>
      </c>
      <c r="H58" s="3">
        <v>6</v>
      </c>
      <c r="I58" t="s">
        <v>2516</v>
      </c>
    </row>
    <row r="59" spans="1:9" x14ac:dyDescent="0.25">
      <c r="A59" t="s">
        <v>2548</v>
      </c>
      <c r="B59" t="s">
        <v>4</v>
      </c>
      <c r="C59" s="348">
        <v>5738</v>
      </c>
      <c r="D59" t="s">
        <v>2514</v>
      </c>
      <c r="E59" s="346" t="s">
        <v>481</v>
      </c>
      <c r="F59" s="3" t="s">
        <v>2517</v>
      </c>
      <c r="G59" s="3" t="s">
        <v>2517</v>
      </c>
      <c r="H59" s="3">
        <v>2</v>
      </c>
      <c r="I59" t="s">
        <v>2606</v>
      </c>
    </row>
    <row r="60" spans="1:9" x14ac:dyDescent="0.25">
      <c r="A60" t="s">
        <v>2548</v>
      </c>
      <c r="B60" t="s">
        <v>4</v>
      </c>
      <c r="C60" s="345">
        <v>9167</v>
      </c>
      <c r="D60" t="s">
        <v>2514</v>
      </c>
      <c r="E60" s="346" t="s">
        <v>481</v>
      </c>
      <c r="F60" s="3" t="s">
        <v>2517</v>
      </c>
      <c r="G60" s="3" t="s">
        <v>2517</v>
      </c>
      <c r="H60" s="3">
        <v>4</v>
      </c>
      <c r="I60" t="s">
        <v>2607</v>
      </c>
    </row>
    <row r="61" spans="1:9" x14ac:dyDescent="0.25">
      <c r="A61" t="s">
        <v>2548</v>
      </c>
      <c r="B61" t="s">
        <v>4</v>
      </c>
      <c r="C61" s="352">
        <v>9445</v>
      </c>
      <c r="D61" t="s">
        <v>2536</v>
      </c>
      <c r="E61" s="346" t="s">
        <v>480</v>
      </c>
      <c r="F61" s="347">
        <v>1100</v>
      </c>
      <c r="G61" s="3" t="s">
        <v>2515</v>
      </c>
      <c r="H61" s="3">
        <v>5</v>
      </c>
      <c r="I61" t="s">
        <v>2523</v>
      </c>
    </row>
    <row r="62" spans="1:9" x14ac:dyDescent="0.25">
      <c r="B62" t="s">
        <v>5</v>
      </c>
      <c r="C62" s="345">
        <v>5277</v>
      </c>
      <c r="D62" t="s">
        <v>2514</v>
      </c>
      <c r="E62" s="346" t="s">
        <v>481</v>
      </c>
      <c r="F62" s="3" t="s">
        <v>2517</v>
      </c>
      <c r="G62" s="3" t="s">
        <v>2517</v>
      </c>
      <c r="H62" s="3">
        <v>7</v>
      </c>
      <c r="I62" t="s">
        <v>2518</v>
      </c>
    </row>
    <row r="63" spans="1:9" x14ac:dyDescent="0.25">
      <c r="B63" t="s">
        <v>5</v>
      </c>
      <c r="C63" s="345">
        <v>9579</v>
      </c>
      <c r="D63" t="s">
        <v>2525</v>
      </c>
      <c r="E63" s="346" t="s">
        <v>481</v>
      </c>
      <c r="F63" s="3" t="s">
        <v>2517</v>
      </c>
      <c r="G63" s="3" t="s">
        <v>2517</v>
      </c>
      <c r="H63" s="3">
        <v>6</v>
      </c>
      <c r="I63" t="s">
        <v>2527</v>
      </c>
    </row>
    <row r="64" spans="1:9" x14ac:dyDescent="0.25">
      <c r="B64" t="s">
        <v>6</v>
      </c>
      <c r="C64" s="345">
        <v>5546</v>
      </c>
      <c r="D64" t="s">
        <v>2525</v>
      </c>
      <c r="E64" s="346" t="s">
        <v>481</v>
      </c>
      <c r="F64" s="3" t="s">
        <v>2517</v>
      </c>
      <c r="G64" s="3" t="s">
        <v>2517</v>
      </c>
      <c r="H64" s="3">
        <v>2</v>
      </c>
      <c r="I64" t="s">
        <v>2537</v>
      </c>
    </row>
    <row r="65" spans="1:9" x14ac:dyDescent="0.25">
      <c r="B65" t="s">
        <v>6</v>
      </c>
      <c r="C65" s="345">
        <v>9804</v>
      </c>
      <c r="D65" t="s">
        <v>2514</v>
      </c>
      <c r="E65" s="346" t="s">
        <v>481</v>
      </c>
      <c r="F65" s="3" t="s">
        <v>2517</v>
      </c>
      <c r="G65" s="3" t="s">
        <v>2517</v>
      </c>
      <c r="H65" s="3">
        <v>4</v>
      </c>
      <c r="I65" t="s">
        <v>2593</v>
      </c>
    </row>
    <row r="66" spans="1:9" x14ac:dyDescent="0.25">
      <c r="B66" t="s">
        <v>6</v>
      </c>
      <c r="C66" s="345">
        <v>9889</v>
      </c>
      <c r="D66" t="s">
        <v>2526</v>
      </c>
      <c r="E66" s="346" t="s">
        <v>481</v>
      </c>
      <c r="F66" s="3" t="s">
        <v>2517</v>
      </c>
      <c r="G66" s="3" t="s">
        <v>2517</v>
      </c>
      <c r="H66" s="3">
        <v>3</v>
      </c>
      <c r="I66" t="s">
        <v>2594</v>
      </c>
    </row>
    <row r="67" spans="1:9" x14ac:dyDescent="0.25">
      <c r="B67" t="s">
        <v>16</v>
      </c>
      <c r="C67" s="345">
        <v>4860</v>
      </c>
      <c r="D67" t="s">
        <v>2514</v>
      </c>
      <c r="E67" s="346" t="s">
        <v>481</v>
      </c>
      <c r="F67" s="3" t="s">
        <v>2517</v>
      </c>
      <c r="G67" s="3" t="s">
        <v>2517</v>
      </c>
      <c r="H67" s="3">
        <v>4</v>
      </c>
      <c r="I67" t="s">
        <v>2595</v>
      </c>
    </row>
    <row r="68" spans="1:9" x14ac:dyDescent="0.25">
      <c r="B68" t="s">
        <v>17</v>
      </c>
      <c r="C68" s="348">
        <v>4505</v>
      </c>
      <c r="D68" t="s">
        <v>2525</v>
      </c>
      <c r="E68" s="346" t="s">
        <v>481</v>
      </c>
      <c r="F68" s="3" t="s">
        <v>2517</v>
      </c>
      <c r="G68" s="3" t="s">
        <v>2517</v>
      </c>
      <c r="H68" s="3">
        <v>3</v>
      </c>
      <c r="I68" t="s">
        <v>2596</v>
      </c>
    </row>
    <row r="69" spans="1:9" x14ac:dyDescent="0.25">
      <c r="B69" t="s">
        <v>17</v>
      </c>
      <c r="C69" s="348">
        <v>4773</v>
      </c>
      <c r="D69" t="s">
        <v>2538</v>
      </c>
      <c r="E69" s="346" t="s">
        <v>481</v>
      </c>
      <c r="F69" s="3" t="s">
        <v>2517</v>
      </c>
      <c r="G69" s="3" t="s">
        <v>2517</v>
      </c>
      <c r="H69" s="3">
        <v>5</v>
      </c>
      <c r="I69" t="s">
        <v>2521</v>
      </c>
    </row>
    <row r="70" spans="1:9" x14ac:dyDescent="0.25">
      <c r="B70" t="s">
        <v>17</v>
      </c>
      <c r="C70" s="348">
        <v>4808</v>
      </c>
      <c r="D70" t="s">
        <v>2514</v>
      </c>
      <c r="E70" s="346" t="s">
        <v>481</v>
      </c>
      <c r="F70" s="3" t="s">
        <v>2517</v>
      </c>
      <c r="G70" s="3" t="s">
        <v>2517</v>
      </c>
      <c r="H70" s="3">
        <v>5</v>
      </c>
      <c r="I70" t="s">
        <v>2539</v>
      </c>
    </row>
    <row r="71" spans="1:9" x14ac:dyDescent="0.25">
      <c r="B71" t="s">
        <v>17</v>
      </c>
      <c r="C71" s="348">
        <v>5080</v>
      </c>
      <c r="D71" t="s">
        <v>2514</v>
      </c>
      <c r="E71" s="346" t="s">
        <v>480</v>
      </c>
      <c r="F71" s="347">
        <v>1000</v>
      </c>
      <c r="G71" s="3" t="s">
        <v>2515</v>
      </c>
      <c r="H71" s="3">
        <v>5</v>
      </c>
      <c r="I71" t="s">
        <v>2523</v>
      </c>
    </row>
    <row r="72" spans="1:9" x14ac:dyDescent="0.25">
      <c r="B72" t="s">
        <v>17</v>
      </c>
      <c r="C72" s="348">
        <v>5458</v>
      </c>
      <c r="D72" t="s">
        <v>2514</v>
      </c>
      <c r="E72" s="346" t="s">
        <v>480</v>
      </c>
      <c r="F72" s="3">
        <v>210</v>
      </c>
      <c r="G72" s="3" t="s">
        <v>2515</v>
      </c>
      <c r="H72" s="3">
        <v>5</v>
      </c>
      <c r="I72" t="s">
        <v>2521</v>
      </c>
    </row>
    <row r="73" spans="1:9" x14ac:dyDescent="0.25">
      <c r="B73" t="s">
        <v>17</v>
      </c>
      <c r="C73" s="345">
        <v>9044</v>
      </c>
      <c r="D73" t="s">
        <v>2514</v>
      </c>
      <c r="E73" s="346" t="s">
        <v>481</v>
      </c>
      <c r="F73" s="3" t="s">
        <v>2517</v>
      </c>
      <c r="G73" s="3" t="s">
        <v>2517</v>
      </c>
      <c r="H73" s="3">
        <v>3</v>
      </c>
      <c r="I73" t="s">
        <v>2596</v>
      </c>
    </row>
    <row r="74" spans="1:9" x14ac:dyDescent="0.25">
      <c r="B74" t="s">
        <v>17</v>
      </c>
      <c r="C74" s="345">
        <v>9387</v>
      </c>
      <c r="D74" t="s">
        <v>2514</v>
      </c>
      <c r="E74" s="346" t="s">
        <v>481</v>
      </c>
      <c r="F74" s="3" t="s">
        <v>2517</v>
      </c>
      <c r="G74" s="3" t="s">
        <v>2517</v>
      </c>
      <c r="H74" s="3">
        <v>3</v>
      </c>
      <c r="I74" t="s">
        <v>2596</v>
      </c>
    </row>
    <row r="75" spans="1:9" x14ac:dyDescent="0.25">
      <c r="B75" t="s">
        <v>19</v>
      </c>
      <c r="C75" s="345">
        <v>4841</v>
      </c>
      <c r="D75" t="s">
        <v>2514</v>
      </c>
      <c r="E75" s="346" t="s">
        <v>480</v>
      </c>
      <c r="F75" s="3">
        <v>856.98</v>
      </c>
      <c r="G75" s="3" t="s">
        <v>2515</v>
      </c>
      <c r="H75" s="3">
        <v>6</v>
      </c>
      <c r="I75" t="s">
        <v>2516</v>
      </c>
    </row>
    <row r="76" spans="1:9" x14ac:dyDescent="0.25">
      <c r="A76" s="367"/>
      <c r="B76" s="367" t="s">
        <v>20</v>
      </c>
      <c r="C76" s="368">
        <v>5410</v>
      </c>
      <c r="D76" s="2" t="s">
        <v>2522</v>
      </c>
      <c r="E76" s="369" t="s">
        <v>481</v>
      </c>
      <c r="F76" s="370" t="s">
        <v>2517</v>
      </c>
      <c r="G76" s="370" t="s">
        <v>2517</v>
      </c>
      <c r="H76" s="370">
        <v>4</v>
      </c>
      <c r="I76" s="2" t="s">
        <v>2597</v>
      </c>
    </row>
  </sheetData>
  <autoFilter ref="A1:I1">
    <sortState ref="A2:I76">
      <sortCondition ref="B1"/>
    </sortState>
  </autoFilter>
  <hyperlinks>
    <hyperlink ref="C36" r:id="rId1" display="4846"/>
    <hyperlink ref="C37" r:id="rId2" display="5088"/>
    <hyperlink ref="C38" r:id="rId3" display="9424"/>
    <hyperlink ref="C3" r:id="rId4" display="5112"/>
    <hyperlink ref="C2" r:id="rId5" display="4768"/>
    <hyperlink ref="C4" r:id="rId6" display="5338"/>
    <hyperlink ref="C6" r:id="rId7" display="4481"/>
    <hyperlink ref="C18" r:id="rId8" display="4857"/>
    <hyperlink ref="C19" r:id="rId9" display="4939"/>
    <hyperlink ref="C20" r:id="rId10" display="4968"/>
    <hyperlink ref="C21" r:id="rId11" display="5135"/>
    <hyperlink ref="C22" r:id="rId12" display="5429"/>
    <hyperlink ref="C46" r:id="rId13" display="5749"/>
    <hyperlink ref="C51" r:id="rId14" display="4708"/>
    <hyperlink ref="C62" r:id="rId15" display="5277"/>
    <hyperlink ref="C64" r:id="rId16" display="5546"/>
    <hyperlink ref="C67" r:id="rId17" display="4860"/>
    <hyperlink ref="C75" r:id="rId18" display="4841"/>
    <hyperlink ref="C5" r:id="rId19" display="9583"/>
    <hyperlink ref="C8" r:id="rId20" display="9248"/>
    <hyperlink ref="C17" r:id="rId21" display="9664"/>
    <hyperlink ref="C16" r:id="rId22" display="9413"/>
    <hyperlink ref="C15" r:id="rId23" display="9271"/>
    <hyperlink ref="C23" r:id="rId24" display="9766"/>
    <hyperlink ref="C30" r:id="rId25" display="9441"/>
    <hyperlink ref="C35" r:id="rId26" display="9416"/>
    <hyperlink ref="C34" r:id="rId27" display="9088"/>
    <hyperlink ref="C45" r:id="rId28" display="9460"/>
    <hyperlink ref="C44" r:id="rId29" display="9369"/>
    <hyperlink ref="C50" r:id="rId30" display="9059"/>
    <hyperlink ref="C52" r:id="rId31" display="9262"/>
    <hyperlink ref="C60" r:id="rId32" display="9167"/>
    <hyperlink ref="C63" r:id="rId33" display="9579"/>
    <hyperlink ref="C65" r:id="rId34" display="9804"/>
    <hyperlink ref="C66" r:id="rId35" display="9889"/>
    <hyperlink ref="C74" r:id="rId36" display="9387"/>
    <hyperlink ref="C73" r:id="rId37" display="9044"/>
    <hyperlink ref="C61" r:id="rId38" display="https://www.thegef.org/project/conservation-and-sustainable-use-biological-diversity-priority-landscapes-oaxaca-and-chiapas"/>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KBAs</vt:lpstr>
      <vt:lpstr>PA commitments</vt:lpstr>
      <vt:lpstr>Connectivity</vt:lpstr>
      <vt:lpstr>PAME</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dcterms:created xsi:type="dcterms:W3CDTF">2018-07-16T19:44:48Z</dcterms:created>
  <dcterms:modified xsi:type="dcterms:W3CDTF">2019-04-03T18:30:45Z</dcterms:modified>
</cp:coreProperties>
</file>