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6005" windowHeight="10035" tabRatio="658"/>
  </bookViews>
  <sheets>
    <sheet name="Terrestrial PA cover" sheetId="2" r:id="rId1"/>
    <sheet name="Marine PA cover" sheetId="3" r:id="rId2"/>
    <sheet name="Ecoregions" sheetId="13" r:id="rId3"/>
    <sheet name="KBAs" sheetId="7" r:id="rId4"/>
    <sheet name="Connectivity" sheetId="9" r:id="rId5"/>
    <sheet name="PAME" sheetId="8" r:id="rId6"/>
    <sheet name="PA commitments" sheetId="11" r:id="rId7"/>
    <sheet name="National Priority Actions" sheetId="12" r:id="rId8"/>
    <sheet name="GEF Projects" sheetId="14" r:id="rId9"/>
    <sheet name="IPLC info" sheetId="10" r:id="rId10"/>
  </sheets>
  <definedNames>
    <definedName name="_xlnm._FilterDatabase" localSheetId="4" hidden="1">Connectivity!$A$1:$F$10</definedName>
    <definedName name="_xlnm._FilterDatabase" localSheetId="8" hidden="1">'GEF Projects'!$A$1:$H$1</definedName>
    <definedName name="_xlnm._FilterDatabase" localSheetId="9" hidden="1">'IPLC info'!$A$1:$U$1</definedName>
    <definedName name="_xlnm._FilterDatabase" localSheetId="3" hidden="1">KBAs!$A$1:$H$847</definedName>
    <definedName name="_xlnm._FilterDatabase" localSheetId="1" hidden="1">'Marine PA cover'!$A$1:$M$1</definedName>
    <definedName name="_xlnm._FilterDatabase" localSheetId="7" hidden="1">'National Priority Actions'!$A$1:$C$1</definedName>
    <definedName name="_xlnm._FilterDatabase" localSheetId="5" hidden="1">PAME!$A$1:$K$1</definedName>
    <definedName name="_xlnm._FilterDatabase" localSheetId="0" hidden="1">'Terrestrial PA cover'!$A$1:$K$1</definedName>
  </definedNames>
  <calcPr calcId="145621"/>
</workbook>
</file>

<file path=xl/calcChain.xml><?xml version="1.0" encoding="utf-8"?>
<calcChain xmlns="http://schemas.openxmlformats.org/spreadsheetml/2006/main">
  <c r="G11" i="2" l="1"/>
  <c r="H11" i="2"/>
  <c r="I11" i="2"/>
  <c r="J6" i="2" l="1"/>
  <c r="K6" i="2" s="1"/>
  <c r="J7" i="2"/>
  <c r="K7" i="2" s="1"/>
  <c r="J8" i="2"/>
  <c r="K8" i="2" s="1"/>
  <c r="J9" i="2"/>
  <c r="K9" i="2" s="1"/>
  <c r="J10" i="2"/>
  <c r="K10" i="2" s="1"/>
  <c r="J2" i="2"/>
  <c r="K2" i="2" s="1"/>
  <c r="J3" i="2"/>
  <c r="K3" i="2" s="1"/>
  <c r="J4" i="2"/>
  <c r="K4" i="2" s="1"/>
  <c r="G5" i="2"/>
  <c r="J5" i="2" s="1"/>
  <c r="K5" i="2" s="1"/>
  <c r="J11" i="2" l="1"/>
  <c r="F8" i="10"/>
  <c r="L8" i="3" l="1"/>
  <c r="C8" i="3"/>
  <c r="B8" i="3"/>
  <c r="D8" i="3" l="1"/>
  <c r="M8" i="3"/>
  <c r="C11" i="2"/>
  <c r="B11" i="2"/>
  <c r="D11" i="2" l="1"/>
  <c r="K11" i="2"/>
</calcChain>
</file>

<file path=xl/sharedStrings.xml><?xml version="1.0" encoding="utf-8"?>
<sst xmlns="http://schemas.openxmlformats.org/spreadsheetml/2006/main" count="4227" uniqueCount="1235">
  <si>
    <t>Afghanistan</t>
  </si>
  <si>
    <t>Bangladesh</t>
  </si>
  <si>
    <t>Bhutan</t>
  </si>
  <si>
    <t>India</t>
  </si>
  <si>
    <t>Iran (Islamic Republic of)</t>
  </si>
  <si>
    <t>Maldives</t>
  </si>
  <si>
    <t>Nepal</t>
  </si>
  <si>
    <t>Pakistan</t>
  </si>
  <si>
    <t>Sri Lanka</t>
  </si>
  <si>
    <t>Country or Area</t>
  </si>
  <si>
    <t>by 2030</t>
  </si>
  <si>
    <r>
      <t>Priority Actions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</si>
  <si>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r>
      <t>Approved GEF projects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</si>
  <si>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r>
      <t>Total land area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</si>
  <si>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by 2021</t>
  </si>
  <si>
    <t>Afghan Mountains semi-desert</t>
  </si>
  <si>
    <t>Andaman Islands rain forests</t>
  </si>
  <si>
    <t>Arabian Desert and East Sahero-Arabian xeric shrublands</t>
  </si>
  <si>
    <t>Azerbaijan shrub desert and steppe</t>
  </si>
  <si>
    <t>Badghyz and Karabil semi-desert</t>
  </si>
  <si>
    <t>Baluchistan xeric woodlands</t>
  </si>
  <si>
    <t>Brahmaputra Valley semi-evergreen forests</t>
  </si>
  <si>
    <t>Caspian Hyrcanian mixed forests</t>
  </si>
  <si>
    <t>Caspian lowland desert</t>
  </si>
  <si>
    <t>Central Afghan Mountains xeric woodlands</t>
  </si>
  <si>
    <t>Central Deccan Plateau dry deciduous forests</t>
  </si>
  <si>
    <t>Central Persian desert basins</t>
  </si>
  <si>
    <t>Chhota-Nagpur dry deciduous forests</t>
  </si>
  <si>
    <t>Deccan thorn scrub forests</t>
  </si>
  <si>
    <t>East Afghan montane conifer forests</t>
  </si>
  <si>
    <t>East Deccan dry-evergreen forests</t>
  </si>
  <si>
    <t>Eastern Anatolian montane steppe</t>
  </si>
  <si>
    <t>Eastern highlands moist deciduous forests</t>
  </si>
  <si>
    <t>Eastern Himalayan alpine shrub and meadows</t>
  </si>
  <si>
    <t>Eastern Himalayan broadleaf forests</t>
  </si>
  <si>
    <t>Eastern Himalayan subalpine conifer forests</t>
  </si>
  <si>
    <t>Elburz Range forest steppe</t>
  </si>
  <si>
    <t>Ghorat-Hazarajat alpine meadow</t>
  </si>
  <si>
    <t>Gissaro-Alai open woodlands</t>
  </si>
  <si>
    <t>Goadavari-Krishna mangroves</t>
  </si>
  <si>
    <t>Himalayan subtropical broadleaf forests</t>
  </si>
  <si>
    <t>Himalayan subtropical pine forests</t>
  </si>
  <si>
    <t>Hindu Kush alpine meadow</t>
  </si>
  <si>
    <t>Indus River Delta-Arabian Sea mangroves</t>
  </si>
  <si>
    <t>Indus Valley desert</t>
  </si>
  <si>
    <t>Karakoram-West Tibetan Plateau alpine steppe</t>
  </si>
  <si>
    <t>Khathiar-Gir dry deciduous forests</t>
  </si>
  <si>
    <t>Kopet Dag semi-desert</t>
  </si>
  <si>
    <t>Kopet Dag woodlands and forest steppe</t>
  </si>
  <si>
    <t>Kuh Rud and Eastern Iran montane woodlands</t>
  </si>
  <si>
    <t>Lower Gangetic Plains moist deciduous forests</t>
  </si>
  <si>
    <t>Malabar Coast moist forests</t>
  </si>
  <si>
    <t>Maldives-Lakshadweep-Chagos Archipelago tropical moist forests</t>
  </si>
  <si>
    <t>Meghalaya subtropical forests</t>
  </si>
  <si>
    <t>Mesopotamian shrub desert</t>
  </si>
  <si>
    <t>Mizoram-Manipur-Kachin rain forests</t>
  </si>
  <si>
    <t>Myanmar Coast mangroves</t>
  </si>
  <si>
    <t>Narmada Valley dry deciduous forests</t>
  </si>
  <si>
    <t>Nicobar Islands rain forests</t>
  </si>
  <si>
    <t>North Western Ghats moist deciduous forests</t>
  </si>
  <si>
    <t>North Western Ghats montane rain forests</t>
  </si>
  <si>
    <t>Northeast India-Myanmar pine forests</t>
  </si>
  <si>
    <t>Northeastern Himalayan subalpine conifer forests</t>
  </si>
  <si>
    <t>Northern dry deciduous forests</t>
  </si>
  <si>
    <t>Northern Triangle temperate forests</t>
  </si>
  <si>
    <t>Northwestern Himalayan alpine shrub and meadows</t>
  </si>
  <si>
    <t>Northwestern thorn scrub forests</t>
  </si>
  <si>
    <t>Orissa semi-evergreen forests</t>
  </si>
  <si>
    <t>Pamir alpine desert and tundra</t>
  </si>
  <si>
    <t>Paropamisus xeric woodlands</t>
  </si>
  <si>
    <t>Rann of Kutch seasonal salt marsh</t>
  </si>
  <si>
    <t>Registan-North Pakistan sandy desert</t>
  </si>
  <si>
    <t>South Deccan Plateau dry deciduous forests</t>
  </si>
  <si>
    <t>South Iran Nubo-Sindian desert and semi-desert</t>
  </si>
  <si>
    <t>South Western Ghats moist deciduous forests</t>
  </si>
  <si>
    <t>South Western Ghats montane rain forests</t>
  </si>
  <si>
    <t>Sri Lanka dry-zone dry evergreen forests</t>
  </si>
  <si>
    <t>Sri Lanka lowland rain forests</t>
  </si>
  <si>
    <t>Sri Lanka montane rain forests</t>
  </si>
  <si>
    <t>Sulaiman Range alpine meadows</t>
  </si>
  <si>
    <t>Sundarbans freshwater swamp forests</t>
  </si>
  <si>
    <t>Sundarbans mangroves</t>
  </si>
  <si>
    <t>Terai-Duar savanna and grasslands</t>
  </si>
  <si>
    <t>Thar desert</t>
  </si>
  <si>
    <t>Tigris-Euphrates alluvial salt marsh</t>
  </si>
  <si>
    <t>Upper Gangetic Plains moist deciduous forests</t>
  </si>
  <si>
    <t>Western Himalayan alpine shrub and Meadows</t>
  </si>
  <si>
    <t>Western Himalayan broadleaf forests</t>
  </si>
  <si>
    <t>Western Himalayan subalpine conifer forests</t>
  </si>
  <si>
    <t>Yarlung Tsangpo arid steppe</t>
  </si>
  <si>
    <t>Zagros Mountains forest steppe</t>
  </si>
  <si>
    <t>Andaman and Nicobar Islands</t>
  </si>
  <si>
    <t>Arabian (Persian) Gulf</t>
  </si>
  <si>
    <t>Eastern India</t>
  </si>
  <si>
    <t>Gulf of Oman</t>
  </si>
  <si>
    <t>Northern Bay of Bengal</t>
  </si>
  <si>
    <t>South India and Sri Lanka</t>
  </si>
  <si>
    <t>Western India</t>
  </si>
  <si>
    <r>
      <t>Total EEZ area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</si>
  <si>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Comments</t>
  </si>
  <si>
    <t>?</t>
  </si>
  <si>
    <r>
      <t>Area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 of PAs 
(Jan 2019)</t>
    </r>
  </si>
  <si>
    <t>% PA cover 
(Jan 2019)</t>
  </si>
  <si>
    <r>
      <t>Area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 needed to reach target by 2020</t>
    </r>
  </si>
  <si>
    <r>
      <t>Priority Actions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</si>
  <si>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Approved GEF projects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</si>
  <si>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>Net National Commitments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</si>
  <si>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t xml:space="preserve">%PA cover if commitments are implemented </t>
  </si>
  <si>
    <t>Sub-regional Total:</t>
  </si>
  <si>
    <t>% PA cover Jan 2019</t>
  </si>
  <si>
    <r>
      <t>UN Ocean Conference  Commitments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</si>
  <si>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r>
      <t>Other Commitments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</si>
  <si>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t xml:space="preserve">% cover if commitments are implemented </t>
  </si>
  <si>
    <t>Sub-regional Total</t>
  </si>
  <si>
    <t>MARINE</t>
  </si>
  <si>
    <t>Country</t>
  </si>
  <si>
    <r>
      <t>Area to be added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 by 2020</t>
    </r>
  </si>
  <si>
    <t>Source</t>
  </si>
  <si>
    <t>Link</t>
  </si>
  <si>
    <t>GEF Project status</t>
  </si>
  <si>
    <t>pg # in NBSAP</t>
  </si>
  <si>
    <t>Action/Target</t>
  </si>
  <si>
    <t>NBSAP Area added w/ post-2020 target</t>
  </si>
  <si>
    <t>Comment</t>
  </si>
  <si>
    <t>National Priority Action</t>
  </si>
  <si>
    <r>
      <t>Marine and Coastal Protected Area coverage will be expanded from 3.28% (3968 sq km) to about 7% (8500 sq km) by declaring rest of the Sundarbans (IUCN category VI) under Protected Area network [</t>
    </r>
    <r>
      <rPr>
        <b/>
        <sz val="10"/>
        <color theme="1"/>
        <rFont val="Calibri"/>
        <family val="2"/>
        <scheme val="minor"/>
      </rPr>
      <t>4532 sq km increase]</t>
    </r>
  </si>
  <si>
    <t>n/a</t>
  </si>
  <si>
    <t>NBSAP</t>
  </si>
  <si>
    <t>Bangladesh NBSAP</t>
  </si>
  <si>
    <t>National Target 11: 5% of total marine area will come under PAs or ECAs by 2021</t>
  </si>
  <si>
    <t>Addition covered by other actions</t>
  </si>
  <si>
    <r>
      <t>Enhancing Coastal and Marine PAs coverage</t>
    </r>
    <r>
      <rPr>
        <sz val="10"/>
        <color indexed="8"/>
        <rFont val="Calibri"/>
        <family val="2"/>
      </rPr>
      <t xml:space="preserve"> by </t>
    </r>
    <r>
      <rPr>
        <b/>
        <sz val="10"/>
        <color indexed="8"/>
        <rFont val="Calibri"/>
        <family val="2"/>
      </rPr>
      <t>5,000 Km2</t>
    </r>
  </si>
  <si>
    <t>Iran NBSAP</t>
  </si>
  <si>
    <t>40</t>
  </si>
  <si>
    <t>National Target 19: By 2030, at least 5% of coastal and marine areas</t>
  </si>
  <si>
    <t>Increase protected areas, implementation of the MPAs</t>
  </si>
  <si>
    <t>Area not provided</t>
  </si>
  <si>
    <t>Pakistan NBSAP</t>
  </si>
  <si>
    <t>53/81</t>
  </si>
  <si>
    <t>Protected areas covering at least 10% of the
marine area of biodiversity significance …</t>
  </si>
  <si>
    <t>UN Ocean  conference</t>
  </si>
  <si>
    <t>#OceanAction19899</t>
  </si>
  <si>
    <t xml:space="preserve">Increase marine protected area coverage by an additional 1,000 km2 including 15 shipwrecks </t>
  </si>
  <si>
    <t xml:space="preserve">Carry out an assessment of the coastal and marine sector and identify and designate the areas that need to be protected </t>
  </si>
  <si>
    <t>GEF project status</t>
  </si>
  <si>
    <t>Action, Commitment or Target</t>
  </si>
  <si>
    <t>Establish priority and feasible protected areas, legally recognized, adequately funded and effectively managed entities. Candidate priority areas are Band-i-Amir, Ajar valley, Pamir-i- Buzurg, the entire Wakhan corridor region, Dashte Nawer and Shah Foladi</t>
  </si>
  <si>
    <t>Area was not indicated</t>
  </si>
  <si>
    <t>GEF Project</t>
  </si>
  <si>
    <t>GEF #4839</t>
  </si>
  <si>
    <t>Project Approved</t>
  </si>
  <si>
    <t>Afghanistan NBSAP</t>
  </si>
  <si>
    <t>48-49</t>
  </si>
  <si>
    <t>At least 10% of each ecological region effectively conserved, and areas of particular importance to biodiversity protected</t>
  </si>
  <si>
    <r>
      <t>Protected Area coverage of terrestrial and inland water will be increased from less than 1% (1170 sq km) to 3% (4430 sq. km) to 5% (7400 sq km) of the country [</t>
    </r>
    <r>
      <rPr>
        <b/>
        <sz val="10"/>
        <color theme="1"/>
        <rFont val="Calibri"/>
        <family val="2"/>
        <scheme val="minor"/>
      </rPr>
      <t>adding 5,210km2</t>
    </r>
    <r>
      <rPr>
        <sz val="10"/>
        <color theme="1"/>
        <rFont val="Calibri"/>
        <family val="2"/>
        <scheme val="minor"/>
      </rPr>
      <t>]</t>
    </r>
  </si>
  <si>
    <t>GEF #5099</t>
  </si>
  <si>
    <t>By 2021, Bangladesh’s 3% area under terrestrial ecosystems … under PAs or ECAs</t>
  </si>
  <si>
    <t>Target will be surpassed w/ GEF project and NPA</t>
  </si>
  <si>
    <t>GEF #4743</t>
  </si>
  <si>
    <t>India NBSAP</t>
  </si>
  <si>
    <t>26-27</t>
  </si>
  <si>
    <t>…covering over 20% of the geographic area of the country, by 2020</t>
  </si>
  <si>
    <t>Increase protected areas, develop the quality of the PAs, Management Plans for all PAs</t>
  </si>
  <si>
    <t>GEF #4470</t>
  </si>
  <si>
    <t>40/55</t>
  </si>
  <si>
    <t>By 2030, at least 20% of terrestrial and inland water ecosystems, are protected.</t>
  </si>
  <si>
    <t>Review of PA system of the Country - make room for improvement (new areas, etc.)</t>
  </si>
  <si>
    <t>GEF #9231</t>
  </si>
  <si>
    <t>39/80</t>
  </si>
  <si>
    <t xml:space="preserve">The PA network will be expanded by 2020 to cover at least 17% of terrestrial area … </t>
  </si>
  <si>
    <t>GEF #5337</t>
  </si>
  <si>
    <t>TERRESTRIAL</t>
  </si>
  <si>
    <t>Included in ICCA-GSI</t>
  </si>
  <si>
    <t>Type of potential ICCA (or similar designation) from Kothari et al 2012</t>
  </si>
  <si>
    <t>Number of areas</t>
  </si>
  <si>
    <r>
      <t>Extent of ICCAs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</si>
  <si>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Comments 
(for more details see Kothari et al 2012)</t>
  </si>
  <si>
    <t>Other potential ICCAs from Kothari et al 2012</t>
  </si>
  <si>
    <r>
      <t>Potential 'ICCAs'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 missing from WDPA</t>
    </r>
  </si>
  <si>
    <t>Sites listed in the WDPA (as of Jan 2019)</t>
  </si>
  <si>
    <t>Area in WDPA (as of Jan 2019)</t>
  </si>
  <si>
    <t>Indigenous lands within protected areas</t>
  </si>
  <si>
    <t>Indigenous lands outside PAs</t>
  </si>
  <si>
    <t>Indigenous lands w/ HF &lt;4 (natural landscapes)</t>
  </si>
  <si>
    <t>Indigenous lands w/ HF ≥4 (human-dominated landscapes)</t>
  </si>
  <si>
    <t>Indigenous lands w/ No Human Footprint data</t>
  </si>
  <si>
    <t>CCAs in the Chittagong Hill Tracts</t>
  </si>
  <si>
    <t>Might be additional sites with diverse delineation criteria as well as nature and characteristics of sites.</t>
  </si>
  <si>
    <t xml:space="preserve">None </t>
  </si>
  <si>
    <r>
      <rPr>
        <i/>
        <sz val="10"/>
        <color theme="1"/>
        <rFont val="Calibri"/>
        <family val="2"/>
      </rPr>
      <t xml:space="preserve">Van Panchayat </t>
    </r>
    <r>
      <rPr>
        <sz val="10"/>
        <color theme="1"/>
        <rFont val="Calibri"/>
        <family val="2"/>
      </rPr>
      <t xml:space="preserve">forests;
Community forest resource rights under Forest Rights Act 
</t>
    </r>
  </si>
  <si>
    <t xml:space="preserve">&gt;20,000;
?
</t>
  </si>
  <si>
    <r>
      <rPr>
        <sz val="10"/>
        <color theme="1"/>
        <rFont val="Calibri"/>
        <family val="2"/>
        <scheme val="minor"/>
      </rPr>
      <t xml:space="preserve">There are &gt;20,000 </t>
    </r>
    <r>
      <rPr>
        <i/>
        <sz val="10"/>
        <color theme="1"/>
        <rFont val="Calibri"/>
        <family val="2"/>
        <scheme val="minor"/>
      </rPr>
      <t>Van Panchayat</t>
    </r>
    <r>
      <rPr>
        <sz val="10"/>
        <color theme="1"/>
        <rFont val="Calibri"/>
        <family val="2"/>
        <scheme val="minor"/>
      </rPr>
      <t xml:space="preserve"> (village forest council) forests in two states alone, thousands more in rest of India</t>
    </r>
  </si>
  <si>
    <t>Sacred natural sites (documented cases range from &lt;1 ha to 84,700 ha, and site #'s range from 100,000 to 150,000 );
Several hundred wetland, coastal/marine, grassland, mountain ICCAs.</t>
  </si>
  <si>
    <t>likely higher, as this comes from only 2 states, and does not include Sacred natural sites or other ICCAs</t>
  </si>
  <si>
    <t>No IPLC governed sites reported to the WDPA</t>
  </si>
  <si>
    <t>YES</t>
  </si>
  <si>
    <t>No IPLC-governed sites listed</t>
  </si>
  <si>
    <t xml:space="preserve">Community Forest User Groups (CFUGs);
Buffer Zone areas managed by communities as sacred natural sites, traditional pastures, CFs, etc.; and 
Kanchanjunga Conservation Area (KCA)
</t>
  </si>
  <si>
    <r>
      <rPr>
        <b/>
        <sz val="10"/>
        <color theme="1"/>
        <rFont val="Calibri"/>
        <family val="2"/>
        <scheme val="minor"/>
      </rPr>
      <t>All CFUGs are not ICCAs</t>
    </r>
    <r>
      <rPr>
        <sz val="10"/>
        <color theme="1"/>
        <rFont val="Calibri"/>
        <family val="2"/>
        <scheme val="minor"/>
      </rPr>
      <t>, but many of them may be; several hundred of the 18,000 CFUGs (&gt;1.3 mil.ha) may be ICCAs, but total</t>
    </r>
    <r>
      <rPr>
        <b/>
        <sz val="10"/>
        <color theme="1"/>
        <rFont val="Calibri"/>
        <family val="2"/>
        <scheme val="minor"/>
      </rPr>
      <t xml:space="preserve"> ICCA area is not known</t>
    </r>
    <r>
      <rPr>
        <sz val="10"/>
        <color theme="1"/>
        <rFont val="Calibri"/>
        <family val="2"/>
        <scheme val="minor"/>
      </rPr>
      <t xml:space="preserve">
</t>
    </r>
  </si>
  <si>
    <t>Hundreds of religious forests and sacred groves, and hundreds of ponds and lakes (area under wetland, sacred sites, and other ICCAs not known)</t>
  </si>
  <si>
    <t>up to 13,000</t>
  </si>
  <si>
    <t>1 Local Community governed Conservation Area (Kanchanjunga)
12 National Park and Wildlife Reserve Buffer Zones (&gt;5,000 km2) are also reported</t>
  </si>
  <si>
    <r>
      <t>2,045 km</t>
    </r>
    <r>
      <rPr>
        <vertAlign val="superscript"/>
        <sz val="11"/>
        <color theme="1"/>
        <rFont val="Calibri"/>
        <family val="2"/>
        <scheme val="minor"/>
      </rPr>
      <t>2</t>
    </r>
  </si>
  <si>
    <t>ICCAs recorded so far in different provinces of Pakistan</t>
  </si>
  <si>
    <t>There is a serious data deficit and no overall estimate is currently available; ICCAs figures might be much higher</t>
  </si>
  <si>
    <t>Actual area might be much higher</t>
  </si>
  <si>
    <t>Governance type 'Not Reported' for all PAs</t>
  </si>
  <si>
    <t>Grassland, wetland, coastal/marine, forest ICCAs.</t>
  </si>
  <si>
    <t>&gt;100</t>
  </si>
  <si>
    <t>No overall estimate, documented cases range from few ha to 2 m.ha. Substantial areas of large rangelands under tribal confederacies are de facto ICCAs</t>
  </si>
  <si>
    <t>No overall estimate for area covered</t>
  </si>
  <si>
    <t xml:space="preserve">18,000;
&gt;100;
?
</t>
  </si>
  <si>
    <t>Total land area managed or owned by Indigenous Peoples 
(per Garnett et al 2018)</t>
  </si>
  <si>
    <t>All CFUGs are not ICCAs; total ICCA area is not known
(Buffer zones and KCA reported to WDPA)</t>
  </si>
  <si>
    <t>ISO3</t>
  </si>
  <si>
    <t>Total land area (km2)</t>
  </si>
  <si>
    <t>PA cover (km2) Jan 2019</t>
  </si>
  <si>
    <t>AFG</t>
  </si>
  <si>
    <t>BGD</t>
  </si>
  <si>
    <t>BTN</t>
  </si>
  <si>
    <t>IND</t>
  </si>
  <si>
    <t>IRN</t>
  </si>
  <si>
    <t>MDV</t>
  </si>
  <si>
    <t>NPL</t>
  </si>
  <si>
    <t>PAK</t>
  </si>
  <si>
    <t>LKA</t>
  </si>
  <si>
    <t>Total marine area (km2)</t>
  </si>
  <si>
    <t>MPA cover (km2) Jan 2019</t>
  </si>
  <si>
    <t>PA area w/ completed PAME assessment</t>
  </si>
  <si>
    <t>% completed PAME assessment terrestrial</t>
  </si>
  <si>
    <t>MPA area w/ completed PAME assessment</t>
  </si>
  <si>
    <t>% completed PAME assessment marine</t>
  </si>
  <si>
    <t>ProtConn (June 2018)</t>
  </si>
  <si>
    <t>A1</t>
  </si>
  <si>
    <t>No_C</t>
  </si>
  <si>
    <t>General increase of PA coverage</t>
  </si>
  <si>
    <t>B2</t>
  </si>
  <si>
    <t>Coordinated management of adjacent PAs with different designations in the country</t>
  </si>
  <si>
    <t>C</t>
  </si>
  <si>
    <t>General increase of PA coverage &amp; Coordinated management of transboundary PA linkages</t>
  </si>
  <si>
    <t>A2</t>
  </si>
  <si>
    <t>Targeted designation of connecting PAs</t>
  </si>
  <si>
    <t>B_1_2</t>
  </si>
  <si>
    <t>Permeability of unprotected lands (B1) and coordinated management of adjacent PAs (B2)</t>
  </si>
  <si>
    <t>Priority*</t>
  </si>
  <si>
    <t>C_priority</t>
  </si>
  <si>
    <t>Priorities for improving or sustaining PA connectivity</t>
  </si>
  <si>
    <r>
      <t xml:space="preserve">*for further details on these A/B/C priorities, see Saura et al (2018), Protected area connectivity: Shortfalls in global targets and country-level, </t>
    </r>
    <r>
      <rPr>
        <i/>
        <sz val="11"/>
        <color theme="1"/>
        <rFont val="Calibri"/>
        <family val="2"/>
        <scheme val="minor"/>
      </rPr>
      <t>Biological conservation</t>
    </r>
    <r>
      <rPr>
        <sz val="11"/>
        <color theme="1"/>
        <rFont val="Calibri"/>
        <family val="2"/>
        <scheme val="minor"/>
      </rPr>
      <t xml:space="preserve">, 219, 53-67. </t>
    </r>
  </si>
  <si>
    <t>International.Site.Name</t>
  </si>
  <si>
    <t>Site RecID</t>
  </si>
  <si>
    <t>Percentage of KBA covered by PAs (2019)</t>
  </si>
  <si>
    <t>marine (2019)</t>
  </si>
  <si>
    <t>terrestrial (2019)</t>
  </si>
  <si>
    <t>Ab-i-Istada</t>
  </si>
  <si>
    <t>No</t>
  </si>
  <si>
    <t xml:space="preserve"> Yes</t>
  </si>
  <si>
    <t>Bande Amir</t>
  </si>
  <si>
    <t>Big Pamir</t>
  </si>
  <si>
    <t>Darqad</t>
  </si>
  <si>
    <t>Dashte Nawar</t>
  </si>
  <si>
    <t>Hamun-i-Puzak</t>
  </si>
  <si>
    <t>Hari Rud valley</t>
  </si>
  <si>
    <t>Imam Sahib</t>
  </si>
  <si>
    <t>Kole Hashmat Khan</t>
  </si>
  <si>
    <t>North-western steppe</t>
  </si>
  <si>
    <t>Paghman Mountains</t>
  </si>
  <si>
    <t>Yes</t>
  </si>
  <si>
    <t>Pech and Waygal valleys</t>
  </si>
  <si>
    <t>Registan desert</t>
  </si>
  <si>
    <t>Safed Koh</t>
  </si>
  <si>
    <t>Salang Kotal</t>
  </si>
  <si>
    <t>Small Pamir</t>
  </si>
  <si>
    <t>Aila Beel</t>
  </si>
  <si>
    <t>Ganges-Brahmaputra-Meghna delta</t>
  </si>
  <si>
    <t>Hail Haor</t>
  </si>
  <si>
    <t>Hakaluki Haor</t>
  </si>
  <si>
    <t>Hazarikhil Wildlife Sanctuary</t>
  </si>
  <si>
    <t>Himchari National Park</t>
  </si>
  <si>
    <t>Jamuna-Brahmaputra river</t>
  </si>
  <si>
    <t>Lawachara / West Bhanugach Reserved Forest</t>
  </si>
  <si>
    <t>Madhupur National Park</t>
  </si>
  <si>
    <t>Muhuri Dam</t>
  </si>
  <si>
    <t>Pablakhali Wildlife Sanctuary</t>
  </si>
  <si>
    <t>Patenga Beach</t>
  </si>
  <si>
    <t>Rajkandi Reserved Forest</t>
  </si>
  <si>
    <t>Rampahar-Sitapahar Wildlife Sanctuary</t>
  </si>
  <si>
    <t>Rema-Kalenga Wildlife Sanctuary</t>
  </si>
  <si>
    <t>Sangu Matamuhari</t>
  </si>
  <si>
    <t>Sunderbans (East, South, West Wildlife Sanctuaries)</t>
  </si>
  <si>
    <t>Tanguar Haor and Panabeel</t>
  </si>
  <si>
    <t>Teknaf Game Reserve</t>
  </si>
  <si>
    <t>Ada lake / Puna Tsangchu</t>
  </si>
  <si>
    <t>Bumdelling Wildlife Sanctuary</t>
  </si>
  <si>
    <t>Bumthang wetlands</t>
  </si>
  <si>
    <t>Chele La</t>
  </si>
  <si>
    <t>Deothang / Narphang / Samdrup Jongkhar</t>
  </si>
  <si>
    <t>Dochu La</t>
  </si>
  <si>
    <t>Jigme Dorji National Park</t>
  </si>
  <si>
    <t>Jigme Singye Wangchuk National Park</t>
  </si>
  <si>
    <t>Kamji</t>
  </si>
  <si>
    <t>Kanglung wetlands</t>
  </si>
  <si>
    <t>Khaling / Neoli Wildlife Sanctuary</t>
  </si>
  <si>
    <t>Kori La</t>
  </si>
  <si>
    <t>Menji wetland</t>
  </si>
  <si>
    <t>Paro wetlands</t>
  </si>
  <si>
    <t>Phipsoo Wildlife Sanctuary</t>
  </si>
  <si>
    <t>Phopjika and Khatekha valleys</t>
  </si>
  <si>
    <t>Royal Manas National Park</t>
  </si>
  <si>
    <t>Sakteng</t>
  </si>
  <si>
    <t>Samtse</t>
  </si>
  <si>
    <t>Sarpang-Gelephu foothills</t>
  </si>
  <si>
    <t>Thimphu wetlands</t>
  </si>
  <si>
    <t>Thimsing La</t>
  </si>
  <si>
    <t>Thrumsing La National Park</t>
  </si>
  <si>
    <t>Toorsa Strict Nature Reserve</t>
  </si>
  <si>
    <t>Tshangkha</t>
  </si>
  <si>
    <t>Achankovil Forest Division</t>
  </si>
  <si>
    <t>Adichunchunagiri Wildlife Sanctuary</t>
  </si>
  <si>
    <t>Agumbe Reserve Forest</t>
  </si>
  <si>
    <t>Alniya Dam</t>
  </si>
  <si>
    <t>Amarambalam Reserved Forest - Nilambur</t>
  </si>
  <si>
    <t>Amboli Forest</t>
  </si>
  <si>
    <t>Amboli south</t>
  </si>
  <si>
    <t>Amchang Hills</t>
  </si>
  <si>
    <t>Ango or Anko Hills</t>
  </si>
  <si>
    <t>Anshi National Park</t>
  </si>
  <si>
    <t>Arabhithittu Wildlife Sanctuary</t>
  </si>
  <si>
    <t>Aralam Wildlife Sanctuary</t>
  </si>
  <si>
    <t>Asan Barrage</t>
  </si>
  <si>
    <t>Askot Wildlife Sanctuary and Goriganga Basin</t>
  </si>
  <si>
    <t>Attapadi Reserve Forest</t>
  </si>
  <si>
    <t>Austin Strait</t>
  </si>
  <si>
    <t>Bagdarrah Closed Area</t>
  </si>
  <si>
    <t>Bahour Lake</t>
  </si>
  <si>
    <t>Bakhira Wildlife Sanctuary</t>
  </si>
  <si>
    <t>Balahalli Reserve Forest</t>
  </si>
  <si>
    <t>Baliapannium Islands</t>
  </si>
  <si>
    <t>Balpakram Complex</t>
  </si>
  <si>
    <t>Balur Reserve Forest</t>
  </si>
  <si>
    <t>Bandhavgarh National Park</t>
  </si>
  <si>
    <t>Bandipur National Park</t>
  </si>
  <si>
    <t>Bandli Wildlife Sanctuary</t>
  </si>
  <si>
    <t>Banni Grassland and Chhari Dhand</t>
  </si>
  <si>
    <t>Barail Range</t>
  </si>
  <si>
    <t>Barak River</t>
  </si>
  <si>
    <t>Barangtang - Rafters Creek</t>
  </si>
  <si>
    <t>Baregundi Reserve Forest  - Shankaranarayan Reserve Forest</t>
  </si>
  <si>
    <t>Barna Reservoir</t>
  </si>
  <si>
    <t>Barnadi Wildlife Sanctuary</t>
  </si>
  <si>
    <t>Barnawapara Wildlife Sanctuary</t>
  </si>
  <si>
    <t>Barpede Cave</t>
  </si>
  <si>
    <t>Barsey Rhododendron Sanctuary</t>
  </si>
  <si>
    <t>Basai wetlands</t>
  </si>
  <si>
    <t>Bauwwa Beel</t>
  </si>
  <si>
    <t>Behali Reserve Forest</t>
  </si>
  <si>
    <t>Berijam (Kodaikanal)</t>
  </si>
  <si>
    <t>Bhadra Wildlife Sanctuary</t>
  </si>
  <si>
    <t>Bhagimalai Reserve Forest - Subramanya Reserve Forest</t>
  </si>
  <si>
    <t>Bhagwan Mahaveer Wildlife Sanctuary</t>
  </si>
  <si>
    <t>Bhagwan Mahavir Wildlife Sanctuary (including Molem)</t>
  </si>
  <si>
    <t>Bhal area</t>
  </si>
  <si>
    <t>Bherjan-Borajan-Podumoni Wildlife Sanctuary</t>
  </si>
  <si>
    <t>Bhimashankar Wildlife Sanctuary</t>
  </si>
  <si>
    <t>Bhimgad Forests</t>
  </si>
  <si>
    <t>Bhindawas Wildlife Sanctuary</t>
  </si>
  <si>
    <t>Bhitarkanika Wildlife Sanctuary and National Park</t>
  </si>
  <si>
    <t>Bhoj wetland</t>
  </si>
  <si>
    <t>Big Tank (Peria Kanmai) and Sakkarakotai Kanmai</t>
  </si>
  <si>
    <t>Biligiri Rangaswamy Temple Wildlife Sanctuary and Hills</t>
  </si>
  <si>
    <t>Binog Sanctuary - Bhadraj - Jharipani</t>
  </si>
  <si>
    <t>Binsar Wildlife Sanctuary</t>
  </si>
  <si>
    <t>Blue Mountain (Phawngpui) National Park</t>
  </si>
  <si>
    <t>Bondla Wildlife Sanctuary</t>
  </si>
  <si>
    <t>Bordoibam-Bilmukh Bird Sanctuary</t>
  </si>
  <si>
    <t>Bordoloni - Sampora</t>
  </si>
  <si>
    <t>Bori Wildlife Sanctuary</t>
  </si>
  <si>
    <t>Botha Beel</t>
  </si>
  <si>
    <t>Brahmagiri Wildlife Sanctuary</t>
  </si>
  <si>
    <t>Bunning Wildlife Sanctuary</t>
  </si>
  <si>
    <t>Burnt Island (Bandra) Vengurla Rocks</t>
  </si>
  <si>
    <t>Buxa Tiger Reserve (National Park)</t>
  </si>
  <si>
    <t>Cairn Hill Reserve Forest (Nilgiri)</t>
  </si>
  <si>
    <t>Car Nicobar</t>
  </si>
  <si>
    <t>Carambolim Wetlands</t>
  </si>
  <si>
    <t>Cardamom Hills Reserve Forest</t>
  </si>
  <si>
    <t>Cauvery Wildlife Sanctuary</t>
  </si>
  <si>
    <t>Cave near Hanumanahalli</t>
  </si>
  <si>
    <t>Chaglagaum - Denning - Walong</t>
  </si>
  <si>
    <t>Chail Wildlife Sanctuary</t>
  </si>
  <si>
    <t>Chainpur and Hanspuri</t>
  </si>
  <si>
    <t>Chakra Reserve Forest - Hosanagara Reserve Forest</t>
  </si>
  <si>
    <t>Chakrashila Complex</t>
  </si>
  <si>
    <t>Chamba Valley</t>
  </si>
  <si>
    <t>Chandaka - Dampara Wildlife Sanctuary</t>
  </si>
  <si>
    <t>Chandoli Wildlife Sanctuary</t>
  </si>
  <si>
    <t>Chandubi Lake and adjoining areas</t>
  </si>
  <si>
    <t>Chapramari</t>
  </si>
  <si>
    <t>Charakla Saltworks</t>
  </si>
  <si>
    <t>Charmadi Reserve Forest</t>
  </si>
  <si>
    <t>Chaurs of North Bihar</t>
  </si>
  <si>
    <t>Chayang Tajo - Khenewa - Lada</t>
  </si>
  <si>
    <t>Cherapunjee: cliffs, gorges and sacred groves</t>
  </si>
  <si>
    <t>Chimmony Wildlife Sanctuary</t>
  </si>
  <si>
    <t>Chinnar Wildlife Sanctuary</t>
  </si>
  <si>
    <t>Chitragudi and Kanjirankulam Bird Sanctuary</t>
  </si>
  <si>
    <t>Churdhar Wildlife Sanctuary</t>
  </si>
  <si>
    <t>Chushul marshes</t>
  </si>
  <si>
    <t>Conoor</t>
  </si>
  <si>
    <t>Corbett Tiger Reserve</t>
  </si>
  <si>
    <t>Coringa Wildlife Sanctuary and Godavari estuary</t>
  </si>
  <si>
    <t>Cotigao Wildlife Sanctuary</t>
  </si>
  <si>
    <t>Dachigam National Park</t>
  </si>
  <si>
    <t>Dampa Tiger Reserve</t>
  </si>
  <si>
    <t>Danapur cantonment area</t>
  </si>
  <si>
    <t>Daranghati Wildlife Sanctuary</t>
  </si>
  <si>
    <t>Deepor Beel Bird Sanctuary</t>
  </si>
  <si>
    <t>Dehra Gali (DKG) forest</t>
  </si>
  <si>
    <t>Deobali Jalah</t>
  </si>
  <si>
    <t>D'Ering Memorial Wildlife Sanctuary</t>
  </si>
  <si>
    <t>Desert National Park</t>
  </si>
  <si>
    <t>Dhansiri Reserve Forest</t>
  </si>
  <si>
    <t>Dhauludhar Wildlife Sanctuary and McLeod Gunj</t>
  </si>
  <si>
    <t>Dibang Reserve Forest and adjacent areas</t>
  </si>
  <si>
    <t>Dibang Wildlife Sanctuary</t>
  </si>
  <si>
    <t>Dibru - Saikhowa Complex</t>
  </si>
  <si>
    <t>Dichu Reserve Forest</t>
  </si>
  <si>
    <t>Dihaila Jheel and other wetlands</t>
  </si>
  <si>
    <t>Diyatra Closed Area</t>
  </si>
  <si>
    <t>Dombang Valley - Lachung - Lema - Tsungthang</t>
  </si>
  <si>
    <t>Dudhwa National Park</t>
  </si>
  <si>
    <t>Dum Duma, Dangori and Kumsong Reserve Forests</t>
  </si>
  <si>
    <t>Dzuku Valley</t>
  </si>
  <si>
    <t>Eaglenest and Sessa Sanctuaries</t>
  </si>
  <si>
    <t>East and North Karbi Anglong Wildlife Sanctuaries</t>
  </si>
  <si>
    <t>Eravikulam National Park</t>
  </si>
  <si>
    <t>Erode Forest Division</t>
  </si>
  <si>
    <t>Fakim Wildlife Sanctuary and Saramati area</t>
  </si>
  <si>
    <t>Fambong Lho Wildlife Sanctuary - Himalayan Zoological Park - Ratey Chu Reserve Forest</t>
  </si>
  <si>
    <t>Farakka Barrage and adjoining area</t>
  </si>
  <si>
    <t>Flamingo City</t>
  </si>
  <si>
    <t>Gamgul Siahbehi Wildlife Sanctuary</t>
  </si>
  <si>
    <t>Gandhi Sagar Wildlife Sanctuary and reservoir</t>
  </si>
  <si>
    <t>Gangapur Dam and grasslands</t>
  </si>
  <si>
    <t>Gangotri National Park</t>
  </si>
  <si>
    <t>Garampani, Nambor and Doigrung</t>
  </si>
  <si>
    <t>Gharana Wetland Reserve</t>
  </si>
  <si>
    <t>Ghatigaon Bustard Sanctuary</t>
  </si>
  <si>
    <t>Gibbon (Hollongapar) Sanctuary</t>
  </si>
  <si>
    <t>Gir National Park and Wildlife Sanctuary</t>
  </si>
  <si>
    <t>Gobind Sagar and Naina Devi Wildlife Sanctuaries</t>
  </si>
  <si>
    <t>Gogabil Pakshi Vihar, Baghar Beel and Baldia Chaur</t>
  </si>
  <si>
    <t>Gomarda Wildlife Sanctuary</t>
  </si>
  <si>
    <t>Gorumara National Park</t>
  </si>
  <si>
    <t>Governor's Shola (Nilgiri)</t>
  </si>
  <si>
    <t>Govind National Park and Wildlife Sanctuary, Sandra, Kotinad and Singtur ranges (Tons forest division)</t>
  </si>
  <si>
    <t>Grass Hills</t>
  </si>
  <si>
    <t>Great Himalayan National Park</t>
  </si>
  <si>
    <t>Great Nicobar, Little Nicobar</t>
  </si>
  <si>
    <t>Gudavi Bird Sanctuary</t>
  </si>
  <si>
    <t>Gulf of Mannar Marine National Park</t>
  </si>
  <si>
    <t>Gulmarg Wildlife Sanctuary</t>
  </si>
  <si>
    <t>Gumti Wildlife Sanctuary</t>
  </si>
  <si>
    <t>Gundia Forests</t>
  </si>
  <si>
    <t>Habang</t>
  </si>
  <si>
    <t>Halali Reservoir</t>
  </si>
  <si>
    <t>Haliyal Reserve Forest</t>
  </si>
  <si>
    <t>Hampi and Daroji Bear Sanctuary</t>
  </si>
  <si>
    <t>Hanle Plains (Hanle River marshes)</t>
  </si>
  <si>
    <t>Harike Lake Bird Sanctuary</t>
  </si>
  <si>
    <t>Harishchandragad-Kalsubai Wildlife Sanctuary</t>
  </si>
  <si>
    <t>Hastinapur Wildlife Sanctuary</t>
  </si>
  <si>
    <t>Hazaribagh Wildlife Sanctuary and North Karanpur Valley</t>
  </si>
  <si>
    <t>Hemis National Park</t>
  </si>
  <si>
    <t>Hirapora Wildlife Sanctuary</t>
  </si>
  <si>
    <t>Hokarsar</t>
  </si>
  <si>
    <t>Horsley Hills</t>
  </si>
  <si>
    <t>Hosur Forest Division</t>
  </si>
  <si>
    <t>Hulikal SF - Hosanagara Reserve Forest</t>
  </si>
  <si>
    <t>Idukki Wildlife Sanctuary</t>
  </si>
  <si>
    <t>Indira Gandhi Wildlife Sanctuary and National Park</t>
  </si>
  <si>
    <t>Indravati National Park and Tiger Reserve</t>
  </si>
  <si>
    <t>Innerline, Katakal and Barak Reserve Forests</t>
  </si>
  <si>
    <t>INS - Shivaji and adjoining areas, Lonavla</t>
  </si>
  <si>
    <t>Intaki National Park</t>
  </si>
  <si>
    <t>Interview Island Wildlife Sanctuary</t>
  </si>
  <si>
    <t>Itanagar Wildlife Sanctuary</t>
  </si>
  <si>
    <t>Jaikwadi Wildlife Sanctuary</t>
  </si>
  <si>
    <t>Jaisamand Lake and Wildlife Sanctuary</t>
  </si>
  <si>
    <t>Jaldapara Wildlife Sanctuary</t>
  </si>
  <si>
    <t>Jamjing and Sengajan</t>
  </si>
  <si>
    <t>Jarawa Reserve (Middle Andaman and South Andaman)</t>
  </si>
  <si>
    <t>Jatinga</t>
  </si>
  <si>
    <t>Jawaharlal Nehru Bustard Sanctuary</t>
  </si>
  <si>
    <t>Jengdia Beel and Satgaon</t>
  </si>
  <si>
    <t>Jhanjimukh - Kokilamukh</t>
  </si>
  <si>
    <t>Jiri - Makru Wildlife Sanctuary</t>
  </si>
  <si>
    <t>Jogimatti Reserve Forest</t>
  </si>
  <si>
    <t>Kabbinale Reserve Forest</t>
  </si>
  <si>
    <t>Kadakachang (Katakatchang)</t>
  </si>
  <si>
    <t>Kagneri Reserve Forest</t>
  </si>
  <si>
    <t>Kailam Wildlife Sanctuary</t>
  </si>
  <si>
    <t>Kais Wildlife Sanctuary</t>
  </si>
  <si>
    <t>Kaj Lake (Pipalava Bandharo)</t>
  </si>
  <si>
    <t>Kalakad-Mundanthurai Tiger Reserve</t>
  </si>
  <si>
    <t>Kalatop Khajjiar Wildlife Sanctuary</t>
  </si>
  <si>
    <t>Kalesar Wildlife Sanctuary</t>
  </si>
  <si>
    <t>Kaliveli Tank and Yeduyanthittu estuary</t>
  </si>
  <si>
    <t>Kallar forests - Ooty</t>
  </si>
  <si>
    <t>Kalpetta (forest-coffee matrix)</t>
  </si>
  <si>
    <t>Kanawar Wildlife Sanctuary</t>
  </si>
  <si>
    <t>Kanchankumari Reserve Forest</t>
  </si>
  <si>
    <t>Kane Wildlife Sanctuary</t>
  </si>
  <si>
    <t>Kanha National Park</t>
  </si>
  <si>
    <t>Kanjli Lake</t>
  </si>
  <si>
    <t>Karaivetti Wildlife Sanctuary</t>
  </si>
  <si>
    <t>Karanji Tank</t>
  </si>
  <si>
    <t>Katerniaghat Wildlife Sanctuary and Girijapur Barrage</t>
  </si>
  <si>
    <t>Kattampally</t>
  </si>
  <si>
    <t>Kaundinya Wildlife Sanctuary</t>
  </si>
  <si>
    <t>Kawar (Kabar) Lake Wildlife Sanctuary</t>
  </si>
  <si>
    <t>Kaziranga National Park</t>
  </si>
  <si>
    <t>Kedarnath Musk Deer Sanctuary and surrounding Reserve Forests</t>
  </si>
  <si>
    <t>Kemmangundi and Bababudan Hills</t>
  </si>
  <si>
    <t>Kemphole Reserve Forest</t>
  </si>
  <si>
    <t>Keoladeo National Park and Ajan Bande</t>
  </si>
  <si>
    <t>Kerti Reserve Forest</t>
  </si>
  <si>
    <t>Khangchendzonga National Park and Biosphere Reserve</t>
  </si>
  <si>
    <t>Khichan</t>
  </si>
  <si>
    <t>Khijadiya Lake and Bird Sanctuary</t>
  </si>
  <si>
    <t>Khonoma Nature Conservation and Tragopan Sanctuary</t>
  </si>
  <si>
    <t>Kibber Wildlife Sanctuary</t>
  </si>
  <si>
    <t>Kidu Reserve Forest  -  Subramanya Reserve Forest</t>
  </si>
  <si>
    <t>Kilarmale Reserve Forest - Subramanya Reserve Forest</t>
  </si>
  <si>
    <t>Killandur Reserve Forest - Hosanagara Reserve Forest</t>
  </si>
  <si>
    <t>Kisa</t>
  </si>
  <si>
    <t>Kishanpur Wildlife Sanctuary</t>
  </si>
  <si>
    <t>Kistwar National Park</t>
  </si>
  <si>
    <t>Kodachadri Reserve Forest - Hosanagara Reserve Forest</t>
  </si>
  <si>
    <t>Kodanad - Nilgiri</t>
  </si>
  <si>
    <t>Kokkare Bellur</t>
  </si>
  <si>
    <t>Kole Wetland</t>
  </si>
  <si>
    <t>Kollegal Forest Division</t>
  </si>
  <si>
    <t>Kolleru Lake Wildlife Sanctuary</t>
  </si>
  <si>
    <t>Koloriang - Sarli - Damin area</t>
  </si>
  <si>
    <t>Konni Reserve Forest</t>
  </si>
  <si>
    <t>Kottiyoor Reserve Forest</t>
  </si>
  <si>
    <t>Koyna Wildlife Sanctuary</t>
  </si>
  <si>
    <t>Krishnarajasagar Reservoir</t>
  </si>
  <si>
    <t>Kuarbari Dalani</t>
  </si>
  <si>
    <t>Kudaiyya marshland</t>
  </si>
  <si>
    <t>Kudremukh National Park</t>
  </si>
  <si>
    <t>Kugti Wildlife Sanctuary</t>
  </si>
  <si>
    <t>Kukkarahalli Tank</t>
  </si>
  <si>
    <t>Kulahupuzha Reserved Forest</t>
  </si>
  <si>
    <t>Kulik (Raiganj) Bird Sanctuary</t>
  </si>
  <si>
    <t>Kullur Sandai Reservoir</t>
  </si>
  <si>
    <t>Kumbalgarh Wildlife Sanctuary</t>
  </si>
  <si>
    <t>Kundah Reserve Forest - Avalanche &amp; Bison Swamp</t>
  </si>
  <si>
    <t>Kunthangulam Bird Sanctuary</t>
  </si>
  <si>
    <t>Kunthur - Kallur Lakes</t>
  </si>
  <si>
    <t>Kurra Jheel</t>
  </si>
  <si>
    <t>Kurseala River Course and Diyara Floodplain</t>
  </si>
  <si>
    <t>Kurumbapatti (Salem District)</t>
  </si>
  <si>
    <t>Kusheshwarsthan</t>
  </si>
  <si>
    <t>Kyongnosla Alpine Sanctuary - Tsomgo - Tamze - Chola Complex</t>
  </si>
  <si>
    <t>Lachipora Wildlife Sanctuary</t>
  </si>
  <si>
    <t>Lagga - Bagga Reserve Forest</t>
  </si>
  <si>
    <t>Lakh-Bahosi Bird Sanctuary</t>
  </si>
  <si>
    <t>Landfall Island Wildlife Sanctuary</t>
  </si>
  <si>
    <t>Langting-Mupa Reserve Forest</t>
  </si>
  <si>
    <t>Laokhowa and Burhachapori Sanctuaries</t>
  </si>
  <si>
    <t>Lava - Neora Valley National Park</t>
  </si>
  <si>
    <t>Lengteng Wildlife Sanctuary</t>
  </si>
  <si>
    <t>Lhonak Valley</t>
  </si>
  <si>
    <t>Limbar Valley Wildlife Sanctuary</t>
  </si>
  <si>
    <t>Lingambudhi Lake and environs</t>
  </si>
  <si>
    <t>Lippa Asrang Wildlife Sanctuary</t>
  </si>
  <si>
    <t>Little Andaman</t>
  </si>
  <si>
    <t>Loktak Lake and Keibul Lamjao National Park</t>
  </si>
  <si>
    <t>Lowland forests of South Sikkim (Melli-Baguwa-Kitam, Jorethang-Namchi, Sombarey)</t>
  </si>
  <si>
    <t>Lumding - Marat Longri</t>
  </si>
  <si>
    <t>Madhav National Park</t>
  </si>
  <si>
    <t>Maenam Wildlife Sanctuary - Tendong Reserve Forest</t>
  </si>
  <si>
    <t>Magadi and Shetikere Wetlands</t>
  </si>
  <si>
    <t>Magu Thingbu</t>
  </si>
  <si>
    <t>Mahabaleshwar Reserve Forest</t>
  </si>
  <si>
    <t>Mahananda Wildlife Sanctuary</t>
  </si>
  <si>
    <t>Mahatma Gandhi Marine National Park (Wandoor National Park)</t>
  </si>
  <si>
    <t>Mahul - Sewree Creek</t>
  </si>
  <si>
    <t>Majathal Wildlife Sanctuary</t>
  </si>
  <si>
    <t>Majuli</t>
  </si>
  <si>
    <t>Malayattur Forest Divisions</t>
  </si>
  <si>
    <t>Manabum and Tengapani Reserve Forests</t>
  </si>
  <si>
    <t>Manali Wildlife Sanctuary</t>
  </si>
  <si>
    <t>Manas National Park</t>
  </si>
  <si>
    <t>Manjira Wildlife Sanctuary</t>
  </si>
  <si>
    <t>Marine National Park and Wildlife Sanctuary</t>
  </si>
  <si>
    <t>Mawphlang Sacred Grove</t>
  </si>
  <si>
    <t>Mechuka - Monigong - Jorgging</t>
  </si>
  <si>
    <t>Mehao Wildlife Sanctuary</t>
  </si>
  <si>
    <t>Melghat Tiger Reserve</t>
  </si>
  <si>
    <t>Melkote Temple Wildlife Sanctuary</t>
  </si>
  <si>
    <t>Metkalgudde Reserve Forest - Shankaranarayan Reserve Forest</t>
  </si>
  <si>
    <t>Mhadei Wildlife Sanctuary and area</t>
  </si>
  <si>
    <t>Mirgund Jheel and Reserve</t>
  </si>
  <si>
    <t>Mokama Taal (Barah) Wetlands</t>
  </si>
  <si>
    <t>Molem National Park</t>
  </si>
  <si>
    <t>Mookambika Wildlife Sanctuary</t>
  </si>
  <si>
    <t>Mouling National Park</t>
  </si>
  <si>
    <t>Mount Abu Wildlife Sanctuary</t>
  </si>
  <si>
    <t>Mount Diavalo and Cuthbert Bay</t>
  </si>
  <si>
    <t>Mount Harriet National Park</t>
  </si>
  <si>
    <t>Mount Paona</t>
  </si>
  <si>
    <t>Mount Zanibu</t>
  </si>
  <si>
    <t>Mount Ziphu</t>
  </si>
  <si>
    <t>Mudumalai National Park</t>
  </si>
  <si>
    <t>Mukurthi National Park (Nilgiris)</t>
  </si>
  <si>
    <t>Munnar</t>
  </si>
  <si>
    <t>Murlen National Park</t>
  </si>
  <si>
    <t>Nacho - Limeking - Taksing - Majha</t>
  </si>
  <si>
    <t>Naduvattam</t>
  </si>
  <si>
    <t>Nafra - Lada area</t>
  </si>
  <si>
    <t>Nagarhole National Park</t>
  </si>
  <si>
    <t>Nagi Dam and Nakti Dam Bird Sanctuary</t>
  </si>
  <si>
    <t>Nagzira Wildlife Sanctuary</t>
  </si>
  <si>
    <t>Nalabana Bird Sanctuary (Chilika Lake)</t>
  </si>
  <si>
    <t>Naliya Grassland (Lala Bustard Wildlife Sanctuary)</t>
  </si>
  <si>
    <t>Nalsarovar Wildlife Sanctuary</t>
  </si>
  <si>
    <t>Namdapha - Kamlang</t>
  </si>
  <si>
    <t>Nameri National Park</t>
  </si>
  <si>
    <t>Namsangmukh - Borduria</t>
  </si>
  <si>
    <t>Namtok, Namheik, Nampong And Manmao</t>
  </si>
  <si>
    <t>Nanda Devi Biosphere Reserve</t>
  </si>
  <si>
    <t>Nandi Hills</t>
  </si>
  <si>
    <t>Nandur Madhmeshwar Wildlife Sanctuary</t>
  </si>
  <si>
    <t>Narasambudhi Lake</t>
  </si>
  <si>
    <t>Narcondam Island Wildlife Sanctuary</t>
  </si>
  <si>
    <t>Nargu Wildlife Sanctuary</t>
  </si>
  <si>
    <t>Narora</t>
  </si>
  <si>
    <t>National Chambal Sanctuary</t>
  </si>
  <si>
    <t>National Chambal Wildlife Sanctuary (Agra/Etawah)</t>
  </si>
  <si>
    <t>Navegaon National Park</t>
  </si>
  <si>
    <t>Nawabganj Bird Sanctuary</t>
  </si>
  <si>
    <t>Naya Bandh Wetland Complex</t>
  </si>
  <si>
    <t>Nelapattu Bird Sanctuary</t>
  </si>
  <si>
    <t>Nelliyampathy (Nemmara Division)</t>
  </si>
  <si>
    <t>Neria Reserve Forest</t>
  </si>
  <si>
    <t>Netravalli Wildlife Sanctuary</t>
  </si>
  <si>
    <t>New Forest Campus</t>
  </si>
  <si>
    <t>Neyyar Wildlife Sanctuary</t>
  </si>
  <si>
    <t>Ngengpui Wildlife Sanctuary</t>
  </si>
  <si>
    <t>Nila River</t>
  </si>
  <si>
    <t>Nilgiri North Forest Division</t>
  </si>
  <si>
    <t>Nokrek National Park</t>
  </si>
  <si>
    <t>Nongkhlaw</t>
  </si>
  <si>
    <t>Nongkhyllem Wildlife Sanctuary</t>
  </si>
  <si>
    <t>Norpuh Reserve Forests</t>
  </si>
  <si>
    <t>North and South Sentinel</t>
  </si>
  <si>
    <t>North Reef Island Wildlife Sanctuary</t>
  </si>
  <si>
    <t>Nugu Wildlife Sanctuary</t>
  </si>
  <si>
    <t>Okhla Bird Sanctuary</t>
  </si>
  <si>
    <t>Orang National Park</t>
  </si>
  <si>
    <t>Ousteri Lake</t>
  </si>
  <si>
    <t>Overa-Aru Wildlife Sanctuary</t>
  </si>
  <si>
    <t>Ozar and adjoining grassland</t>
  </si>
  <si>
    <t>Pabho Reserve Forest</t>
  </si>
  <si>
    <t>Pabitora Wildlife Sanctuary</t>
  </si>
  <si>
    <t>Padinalknad Reserve Forest - Subramanya Reserve Forest</t>
  </si>
  <si>
    <t>Pakhal Lake Wildlife Sanctuary</t>
  </si>
  <si>
    <t>Pakhui or Pakke Wildlife Sanctuary</t>
  </si>
  <si>
    <t>Palak Dil</t>
  </si>
  <si>
    <t>Palamau Tiger Reserve</t>
  </si>
  <si>
    <t>Palni Hills (including Kodaikanal Reserve Forest)</t>
  </si>
  <si>
    <t>Pangolakha Wildlife Sanctuary - Zuluk - Bedang Tso - Natula Complex</t>
  </si>
  <si>
    <t>Pangong Tso</t>
  </si>
  <si>
    <t>Pani-Dihing Bird Sanctuary</t>
  </si>
  <si>
    <t>Panna National Park</t>
  </si>
  <si>
    <t>Papum Reserve Forest</t>
  </si>
  <si>
    <t>Parambikulam Wildlife Sanctuary</t>
  </si>
  <si>
    <t>Parvati Aranga Wildlife Sanctuary</t>
  </si>
  <si>
    <t>Patna Bird Sanctuary</t>
  </si>
  <si>
    <t>Pattighat Reserve Forest  -  Sampaji Reserve Forest</t>
  </si>
  <si>
    <t>Peechi - Vazhani Wildlife Sanctuary</t>
  </si>
  <si>
    <t>Pench Tiger Reserve</t>
  </si>
  <si>
    <t>Peppara Wildlife Sanctuary</t>
  </si>
  <si>
    <t>Periyar Wildlife Sanctuary</t>
  </si>
  <si>
    <t>Pfutsero-Chizami</t>
  </si>
  <si>
    <t>Phansad Wildlife Sanctuary</t>
  </si>
  <si>
    <t>Phulwari Wildlife Sanctuary</t>
  </si>
  <si>
    <t>Pin Valley National Park</t>
  </si>
  <si>
    <t>Pitti Island</t>
  </si>
  <si>
    <t>Pocharam Wildlife Sanctuary</t>
  </si>
  <si>
    <t>Point Calimere Wildlife Sanctuary</t>
  </si>
  <si>
    <t>Pong Dam Lake Wildlife Sanctuary</t>
  </si>
  <si>
    <t>Poomparai and Kukkal</t>
  </si>
  <si>
    <t>Pulicat Lake</t>
  </si>
  <si>
    <t>Puliebadze-Dzukou-Zapfu</t>
  </si>
  <si>
    <t>Pushpagiri Wildlife Sanctuary</t>
  </si>
  <si>
    <t>Pyagpur and Sitadwar Jheel</t>
  </si>
  <si>
    <t>Radhanagari Wildlife Sanctuary</t>
  </si>
  <si>
    <t>Rajaji National Park</t>
  </si>
  <si>
    <t>Rajiv Ghandi Wildlife Sanctuary (Nagarjunasagar - Srisailam Tiger Reserve)</t>
  </si>
  <si>
    <t>Ramanagara Reserve Forest</t>
  </si>
  <si>
    <t>Ramnagar Wildlife Sanctuary</t>
  </si>
  <si>
    <t>Rampura Grassland</t>
  </si>
  <si>
    <t>Ramsagar Lake</t>
  </si>
  <si>
    <t>Rangananthittu Bird Sanctuary</t>
  </si>
  <si>
    <t>Rangapahar Macaque Sanctuary</t>
  </si>
  <si>
    <t>Rangawa Reservoir</t>
  </si>
  <si>
    <t>Rani Jhansi Marine National Park</t>
  </si>
  <si>
    <t>Ranthambore National Park and Tiger Reserve</t>
  </si>
  <si>
    <t>Ratapani Wildlife Sanctuary</t>
  </si>
  <si>
    <t>Reservoirs of Chota Nagpur Plateau</t>
  </si>
  <si>
    <t>Riat Khwan - Umiam Lake</t>
  </si>
  <si>
    <t>Ripu and Chirang Reserve Forests</t>
  </si>
  <si>
    <t>Rollapadu Wildlife Sanctuary</t>
  </si>
  <si>
    <t>Rongli</t>
  </si>
  <si>
    <t>Rongrengiri</t>
  </si>
  <si>
    <t>Ropar Lake</t>
  </si>
  <si>
    <t>Rupi Bhaba Wildlife Sanctuary</t>
  </si>
  <si>
    <t>Saddle Peak National Park</t>
  </si>
  <si>
    <t>Sailana Kharmor Sanctuary</t>
  </si>
  <si>
    <t>Saipung</t>
  </si>
  <si>
    <t>Sajjangarh Wildlife Sanctuary</t>
  </si>
  <si>
    <t>Saltpans of Bhavnagar</t>
  </si>
  <si>
    <t>Saman Bird Sanctuary</t>
  </si>
  <si>
    <t>Samaspur Bird Sanctuary</t>
  </si>
  <si>
    <t>Sambhar Lake</t>
  </si>
  <si>
    <t>Sandi Wildlife Sanctuary</t>
  </si>
  <si>
    <t>Sangla (Raksham Chitkul) Wildlife Sanctuary</t>
  </si>
  <si>
    <t>Sangti Valley</t>
  </si>
  <si>
    <t>Sanjay Gandhi National Park</t>
  </si>
  <si>
    <t>Santhampara</t>
  </si>
  <si>
    <t>Sarah Valley, Lower Dharamshala</t>
  </si>
  <si>
    <t>Sardarpur Wildlife Sanctuary</t>
  </si>
  <si>
    <t>Sareri Bandh</t>
  </si>
  <si>
    <t>Sareswar Beel</t>
  </si>
  <si>
    <t>Sariska Tiger Reserve</t>
  </si>
  <si>
    <t>Sarsai Nawar Lake</t>
  </si>
  <si>
    <t>Sathyamangalam Forest Division (part)</t>
  </si>
  <si>
    <t>Satkosia Gorge Wildlife Sanctuary</t>
  </si>
  <si>
    <t>Satoi Range</t>
  </si>
  <si>
    <t>Sauj Lake</t>
  </si>
  <si>
    <t>Sechu Tuan Nala Wildlife Sanctuary</t>
  </si>
  <si>
    <t>Sei Dam reservoir and surrounding environs</t>
  </si>
  <si>
    <t>Shallabugh Conservation Reserve</t>
  </si>
  <si>
    <t>Sharavathi Valley Wildlife Sanctuary</t>
  </si>
  <si>
    <t>Sheikha Jheel</t>
  </si>
  <si>
    <t>Shendurney Wildlife Sanctuary</t>
  </si>
  <si>
    <t>Shergaon, Mandla - Phudung and Kalaktang</t>
  </si>
  <si>
    <t>Shettihalli Wildlife Sanctuary</t>
  </si>
  <si>
    <t>Shikari Devi Wildlife Sanctuary</t>
  </si>
  <si>
    <t>Shimla Water Catchment Wildlife Sanctuary</t>
  </si>
  <si>
    <t>Shiradi Shisale Reserve Forest</t>
  </si>
  <si>
    <t>Shiroi Community Forest</t>
  </si>
  <si>
    <t>Shola around Kodaikanal</t>
  </si>
  <si>
    <t>Sibsagar Tanks</t>
  </si>
  <si>
    <t>Simlipal National Park</t>
  </si>
  <si>
    <t>Singhalila National Park</t>
  </si>
  <si>
    <t>Sinhgarh Plateau</t>
  </si>
  <si>
    <t>Sirkum Pahar</t>
  </si>
  <si>
    <t>Siruvani Foothills</t>
  </si>
  <si>
    <t>Sitamata Wildlife Sanctuary</t>
  </si>
  <si>
    <t>Sohagibarwa Wildlife Sanctuary</t>
  </si>
  <si>
    <t>Soheldev Wildlife Sanctuary</t>
  </si>
  <si>
    <t>Someshwara Reserve Forest</t>
  </si>
  <si>
    <t>Someshwara Wildlife Sanctuary</t>
  </si>
  <si>
    <t>Son Beel</t>
  </si>
  <si>
    <t>Sonai-Rupai Wildlife Sanctuary</t>
  </si>
  <si>
    <t>Sonanadi Wildlife Sanctuary</t>
  </si>
  <si>
    <t>Sonkhaliya Closed Area</t>
  </si>
  <si>
    <t>Sri Lankamalleswara Wildlife Sanctuary</t>
  </si>
  <si>
    <t>Sri Penusila Narasimha Wildlife Sanctuary</t>
  </si>
  <si>
    <t>Sri Venkateswara Wildlife Sanctuary and National Park</t>
  </si>
  <si>
    <t>Srivilliputhur Wildlife Sanctuary</t>
  </si>
  <si>
    <t>Subansiri</t>
  </si>
  <si>
    <t>Suchindram Therur, Vembanoor</t>
  </si>
  <si>
    <t>Sulekere Lake</t>
  </si>
  <si>
    <t>Sultanpur National Park</t>
  </si>
  <si>
    <t>Sunabeda Wildlife Sanctuary</t>
  </si>
  <si>
    <t>Sundarbans Biosphere Reserve (National Park)</t>
  </si>
  <si>
    <t>Sur Sarovar Bird Sanctuary</t>
  </si>
  <si>
    <t>Surha Tal Wildlife Sanctuary</t>
  </si>
  <si>
    <t>Tadoba National Park and Andhari Tiger Reserve</t>
  </si>
  <si>
    <t>Tal Chhapar Wildlife Sanctuary</t>
  </si>
  <si>
    <t>Talaimalai Reserve Forest</t>
  </si>
  <si>
    <t>Talakaveri Wildlife Sanctuary</t>
  </si>
  <si>
    <t>Taley Valley Wildlife Sanctuary</t>
  </si>
  <si>
    <t>Taloda Reserve Forest</t>
  </si>
  <si>
    <t>Talra Wildlife Sanctuary</t>
  </si>
  <si>
    <t>Tamaranga - Dalani - Bhairab Complex</t>
  </si>
  <si>
    <t>Tansa Wildlife Sanctuary</t>
  </si>
  <si>
    <t>Teesta - Rangit Valley</t>
  </si>
  <si>
    <t>Telineelapuram</t>
  </si>
  <si>
    <t>Thaishola</t>
  </si>
  <si>
    <t>Thane Creek</t>
  </si>
  <si>
    <t>Thattekkad Wildlife Sanctuary</t>
  </si>
  <si>
    <t>The Chapories of Lohit Reserve</t>
  </si>
  <si>
    <t>Thol Lake Wildlife Sanctuary</t>
  </si>
  <si>
    <t>Thungri - Chaglang - Poshingla Maji, Basti and Liak area</t>
  </si>
  <si>
    <t>Tillangchong, Camorta, Katchal, Nancowry and Trinkat</t>
  </si>
  <si>
    <t>Tirap - Burhidihing</t>
  </si>
  <si>
    <t>Tirthan Wildlife Sanctuary</t>
  </si>
  <si>
    <t>Tirunelveli Reserve Forest</t>
  </si>
  <si>
    <t>Tiyi Peak</t>
  </si>
  <si>
    <t>Tombattu Reserve Forest  - Shankaranarayan Reserve Forest</t>
  </si>
  <si>
    <t>Toranmal Reserve Forest</t>
  </si>
  <si>
    <t>Trishna Wildlife Sanctuary</t>
  </si>
  <si>
    <t>Tso Kar Basin</t>
  </si>
  <si>
    <t>Tso Lhamo Plateau - Lashar - Sebu La - Yumesamdong Complex</t>
  </si>
  <si>
    <t>Tso Morari Lake and adjacent marshes</t>
  </si>
  <si>
    <t>Udaipur Lakes Complex</t>
  </si>
  <si>
    <t>Udanti and Sitanadi Wildlife Sanctuaries</t>
  </si>
  <si>
    <t>Udhuwa Lake Bird Sanctuary</t>
  </si>
  <si>
    <t>Uppalapadu</t>
  </si>
  <si>
    <t>Upper Dihing (East) Complex</t>
  </si>
  <si>
    <t>Upper Dihing (West) Complex</t>
  </si>
  <si>
    <t>Upper Pindar Catchment in East Almora Forest Division</t>
  </si>
  <si>
    <t>Upper Renging</t>
  </si>
  <si>
    <t>Upper Rottung</t>
  </si>
  <si>
    <t>Upper Shillong</t>
  </si>
  <si>
    <t>Urpod Beel</t>
  </si>
  <si>
    <t>Vaduvoor Lake Bird Sanctuary</t>
  </si>
  <si>
    <t>Valley of Flowers National Park</t>
  </si>
  <si>
    <t>Valmiki Tiger Reserve and Saraiyaman Lake</t>
  </si>
  <si>
    <t>Vandivoorand Kunnathur Tanks (Madurai)</t>
  </si>
  <si>
    <t>Varahi SF - HN</t>
  </si>
  <si>
    <t>Vazhachal Forest Division</t>
  </si>
  <si>
    <t>Vedanthangal and Karikili Bird Sanctuary</t>
  </si>
  <si>
    <t>Veeranam Lake</t>
  </si>
  <si>
    <t>Velavadar National Park</t>
  </si>
  <si>
    <t>Vembanad Lake</t>
  </si>
  <si>
    <t>Vettangudi Bird Sanctuary</t>
  </si>
  <si>
    <t>Vikramshila Gangetic Dolphin Sanctuary</t>
  </si>
  <si>
    <t>Walong</t>
  </si>
  <si>
    <t>Watrap Periakulam and Virakasamuthrakulam</t>
  </si>
  <si>
    <t>Wellington Reservoir</t>
  </si>
  <si>
    <t>Wetlands of Kheda</t>
  </si>
  <si>
    <t>Wetlands of Yamuna River</t>
  </si>
  <si>
    <t>Wild Ass Wildlife Sanctuary</t>
  </si>
  <si>
    <t>Wular Lake and associated marshes</t>
  </si>
  <si>
    <t>Wynaad Wildlife Sanctuary</t>
  </si>
  <si>
    <t>Yangoupokpi - Lokchao Wildlife Sanctuary</t>
  </si>
  <si>
    <t>Yardi - Rabe Supse Wildlife Sanctuary</t>
  </si>
  <si>
    <t>Yeshwantsagar Reservoir</t>
  </si>
  <si>
    <t>Yumthang - Shingba Rhododendron Wildlife Sanctuary</t>
  </si>
  <si>
    <t>Zeilad Lake Sanctuary</t>
  </si>
  <si>
    <t>Zemithang - Nelya</t>
  </si>
  <si>
    <t>Iran, Islamic Republic of</t>
  </si>
  <si>
    <t>Abbas-abad dam</t>
  </si>
  <si>
    <t>Akh Gol</t>
  </si>
  <si>
    <t>Alborz-e Markazi Protected Area</t>
  </si>
  <si>
    <t>Amirkelayeh lake</t>
  </si>
  <si>
    <t>Anzali Mordab complex</t>
  </si>
  <si>
    <t>Aras Dam Lake</t>
  </si>
  <si>
    <t>Arasbaran Protected Area</t>
  </si>
  <si>
    <t>Arjan Protected Area</t>
  </si>
  <si>
    <t>Assadabad plain</t>
  </si>
  <si>
    <t>Bahram-e-Gour Protected Area</t>
  </si>
  <si>
    <t>Bahu Kalat (Gandu) Protected Area</t>
  </si>
  <si>
    <t>Bamou National Park</t>
  </si>
  <si>
    <t>Bandar Kiashar lagoon and mouth of Sefid Rud</t>
  </si>
  <si>
    <t>Bojagh</t>
  </si>
  <si>
    <t>Bushire Bay</t>
  </si>
  <si>
    <t>Chahbahar Bay and Khor Konarak</t>
  </si>
  <si>
    <t>Cheghakor marsh</t>
  </si>
  <si>
    <t>Dasht-e Naz Wildlife Refuge</t>
  </si>
  <si>
    <t>Dasht-e-Moghan</t>
  </si>
  <si>
    <t>Dasht-i Gaz</t>
  </si>
  <si>
    <t>Deh Bakhri area</t>
  </si>
  <si>
    <t>Dez dam</t>
  </si>
  <si>
    <t>Dez river marshes and plains</t>
  </si>
  <si>
    <t>Divandareh/Zarrineh Owbatu</t>
  </si>
  <si>
    <t>Dorudsan dam</t>
  </si>
  <si>
    <t>Faror islands</t>
  </si>
  <si>
    <t>Fereidoonkenar marshes</t>
  </si>
  <si>
    <t>Gandoman marsh</t>
  </si>
  <si>
    <t>Gasht-e Rudkhan and Siahmazgy</t>
  </si>
  <si>
    <t>Gavekhoni lake, and marshes of the lower Zaindeh Rud</t>
  </si>
  <si>
    <t>Geno</t>
  </si>
  <si>
    <t>Ghara Gheshlaq No-Hunting Area</t>
  </si>
  <si>
    <t>Golestan</t>
  </si>
  <si>
    <t>Gomishan marshes and Turkoman steppes</t>
  </si>
  <si>
    <t>Gordeh Git and Mamiyand</t>
  </si>
  <si>
    <t>Gori Gol</t>
  </si>
  <si>
    <t>Haft Barm</t>
  </si>
  <si>
    <t>Hamidieh (Omidiyeh) plains</t>
  </si>
  <si>
    <t>Hamoun-i Gabi</t>
  </si>
  <si>
    <t>Hamoun-i Sabari and Hamoun-i Hirmand</t>
  </si>
  <si>
    <t>Hari Rud valley near Sarrakhs</t>
  </si>
  <si>
    <t>Harm lake</t>
  </si>
  <si>
    <t>Hashelan marsh and Doh Tappeh plains</t>
  </si>
  <si>
    <t>Hilleh Protected Area</t>
  </si>
  <si>
    <t>Horeh Bamdej</t>
  </si>
  <si>
    <t>Hormod Protected Area</t>
  </si>
  <si>
    <t>Hormoz island</t>
  </si>
  <si>
    <t>Ilam area</t>
  </si>
  <si>
    <t>Incheh Borun lake and marshes</t>
  </si>
  <si>
    <t>Izeh and Sheikho lakes</t>
  </si>
  <si>
    <t>Kaftar lake</t>
  </si>
  <si>
    <t>Kalmand Protected Area</t>
  </si>
  <si>
    <t>Karkheh river marshes</t>
  </si>
  <si>
    <t>Karun river marshes</t>
  </si>
  <si>
    <t>Kavir region</t>
  </si>
  <si>
    <t>Khabr-va-Rouchoon Wildlife Refuge</t>
  </si>
  <si>
    <t>Kharku Wildlife Refuge</t>
  </si>
  <si>
    <t>Khor Jask</t>
  </si>
  <si>
    <t>Khosh-Yeilagh</t>
  </si>
  <si>
    <t>Khouran Straits</t>
  </si>
  <si>
    <t>Kiamaki Wildlife Refuge</t>
  </si>
  <si>
    <t>Kuh-i Bazman</t>
  </si>
  <si>
    <t>Kuh-i Dena, and Yasuj and Sisakht area</t>
  </si>
  <si>
    <t>Kuh-i Taftan</t>
  </si>
  <si>
    <t>Lake Alagol, Lake Ulmagol and Lake Ajigol</t>
  </si>
  <si>
    <t>Lake Bakhtegan, Lake Tashk and Kamjan marshes</t>
  </si>
  <si>
    <t>Lake Bibishervan and Lake Eymar</t>
  </si>
  <si>
    <t>Lake Kobi</t>
  </si>
  <si>
    <t>Lake Maharlu</t>
  </si>
  <si>
    <t>Lake Uromiyeh</t>
  </si>
  <si>
    <t>Lake Zaribar</t>
  </si>
  <si>
    <t>Lapoo - Zargmarz ab-bandans</t>
  </si>
  <si>
    <t>Lar River Protected Area</t>
  </si>
  <si>
    <t>Lashgarak and Latian dam</t>
  </si>
  <si>
    <t>Lavandavil Wildlife Refuge</t>
  </si>
  <si>
    <t>Lisar Protected Area</t>
  </si>
  <si>
    <t>Lotfatabad and Darregaz area</t>
  </si>
  <si>
    <t>Maku</t>
  </si>
  <si>
    <t>Maku and Iran west border</t>
  </si>
  <si>
    <t>Marakan</t>
  </si>
  <si>
    <t>Mehrouyeh Wildlife Refuge</t>
  </si>
  <si>
    <t>Miankaleh Peninsula and Gorgan Bay</t>
  </si>
  <si>
    <t>Monde Protected Area</t>
  </si>
  <si>
    <t>Mooteh Protected Area</t>
  </si>
  <si>
    <t>Mountain Sahand and Sabalan</t>
  </si>
  <si>
    <t>Nakhilu, Morghu and Ummal Karam islands</t>
  </si>
  <si>
    <t>Namakazar basin</t>
  </si>
  <si>
    <t>Nowruzlu and Ghazanlu</t>
  </si>
  <si>
    <t>Oshtrankuh Protected Area</t>
  </si>
  <si>
    <t>Parvar Protected Area</t>
  </si>
  <si>
    <t>Plains near Ghorveh</t>
  </si>
  <si>
    <t>Pozam - Maytab coast</t>
  </si>
  <si>
    <t>Rud-i Jowin and Rud-i Kalshur</t>
  </si>
  <si>
    <t>Rud-i-Gaz and Rud-i-Hara deltas</t>
  </si>
  <si>
    <t>Rud-i-Jagin and Rud-i-Gabrik deltas</t>
  </si>
  <si>
    <t>Rud-i-Shur, Rud-i-Shirin and Rud-i-Minab deltas</t>
  </si>
  <si>
    <t>Sahlabad area</t>
  </si>
  <si>
    <t>Sarani</t>
  </si>
  <si>
    <t>Sepirud River</t>
  </si>
  <si>
    <t>Seyed Mohalli, Zarin Kola and Larim Sara</t>
  </si>
  <si>
    <t>Shadegan marshes and tidal mudflats of Khor-al Amaya and Khor Musa</t>
  </si>
  <si>
    <t>Sheedvar island</t>
  </si>
  <si>
    <t>Shir-Abad Cave</t>
  </si>
  <si>
    <t>Shirvan area</t>
  </si>
  <si>
    <t>Shur Gol, Yadegarlu and Dorgeh Sangi lakes</t>
  </si>
  <si>
    <t>South Caspian shore, from Astara to Gomishan</t>
  </si>
  <si>
    <t>South end of the Hamoun-i Puzak</t>
  </si>
  <si>
    <t>Susangerd marshes</t>
  </si>
  <si>
    <t>Tandoureh</t>
  </si>
  <si>
    <t>Tayebad plains at Ghoomi and Sarhad</t>
  </si>
  <si>
    <t>Telesm plain</t>
  </si>
  <si>
    <t>Touran</t>
  </si>
  <si>
    <t>Voshmigir dam</t>
  </si>
  <si>
    <t>Western Zagros north of Nowsud</t>
  </si>
  <si>
    <t>Haa Alifu Atoll</t>
  </si>
  <si>
    <t>Annapurna Conservation Area</t>
  </si>
  <si>
    <t>Barandabhar forests and wetlands</t>
  </si>
  <si>
    <t>Bardia National Park</t>
  </si>
  <si>
    <t>Chitwan National Park</t>
  </si>
  <si>
    <t>Dang Deukhuri foothill forests and west Rapti wetlands</t>
  </si>
  <si>
    <t>Dharan forests</t>
  </si>
  <si>
    <t>Dhorpatan Hunting Reserve</t>
  </si>
  <si>
    <t>Farmlands in Lumbini area</t>
  </si>
  <si>
    <t>Gainda Tal</t>
  </si>
  <si>
    <t>Ghodaghodi Lake</t>
  </si>
  <si>
    <t>Jagdishpur Reservoir</t>
  </si>
  <si>
    <t>Kanchenjungha Conservation Area</t>
  </si>
  <si>
    <t>Khairapur</t>
  </si>
  <si>
    <t>Khaptad National Park</t>
  </si>
  <si>
    <t>Koshi Tappu Wildlife Reserve and Koshi Barrage</t>
  </si>
  <si>
    <t>Langtang National Park</t>
  </si>
  <si>
    <t>Mai Valley forests</t>
  </si>
  <si>
    <t>Makalu Barun National Park</t>
  </si>
  <si>
    <t>Nawalparasi forests</t>
  </si>
  <si>
    <t>Parsa Wildlife Reserve</t>
  </si>
  <si>
    <t>Phulchoki Mountain forests</t>
  </si>
  <si>
    <t>Rampur valley</t>
  </si>
  <si>
    <t>Rara National Park</t>
  </si>
  <si>
    <t>Sagarmatha National Park</t>
  </si>
  <si>
    <t>Shey-Phoksundo National Park</t>
  </si>
  <si>
    <t>Shivapur Forest</t>
  </si>
  <si>
    <t>Shivapuri-Nagarjun National Park</t>
  </si>
  <si>
    <t>Sukla Phanta Wildlife Reserve</t>
  </si>
  <si>
    <t>Tamur valley and watershed</t>
  </si>
  <si>
    <t>Urlabari forest groves</t>
  </si>
  <si>
    <t>Chashma Barrage Wildlife Sanctuary</t>
  </si>
  <si>
    <t>Chumbi Surla Wildlife Sanctuary</t>
  </si>
  <si>
    <t>Deh Akro Wildlife Sanctuary</t>
  </si>
  <si>
    <t>Deosai National Park</t>
  </si>
  <si>
    <t>Drigh Wildlife Sanctuary</t>
  </si>
  <si>
    <t>Duber valley</t>
  </si>
  <si>
    <t>Haleji Wildlife Sanctuary</t>
  </si>
  <si>
    <t>Handrop Shandoor National Park</t>
  </si>
  <si>
    <t>Hazarganji Chiltan National Park</t>
  </si>
  <si>
    <t>Head Qadirabad Game Reserve</t>
  </si>
  <si>
    <t>Hingol National Park</t>
  </si>
  <si>
    <t>Jiwani Beaches and Dasht Kaur</t>
  </si>
  <si>
    <t>Jubo Ramsar Site</t>
  </si>
  <si>
    <t>Juniper Wildlife Sanctuary Zialat</t>
  </si>
  <si>
    <t>Kargah Wildlife Sanctuary</t>
  </si>
  <si>
    <t>Kayal valley</t>
  </si>
  <si>
    <t>Khunjrab National Park</t>
  </si>
  <si>
    <t>Kinjhar (Kalri) Wildlife Sanctuary</t>
  </si>
  <si>
    <t>Kirthar National Park (including Hub Dam)</t>
  </si>
  <si>
    <t>Lal Sohanra National Park</t>
  </si>
  <si>
    <t>Machiara National Park</t>
  </si>
  <si>
    <t>Manchar Lake</t>
  </si>
  <si>
    <t>Mangla Lake</t>
  </si>
  <si>
    <t>Marala Game Reserve</t>
  </si>
  <si>
    <t>Margalla Hills National Park</t>
  </si>
  <si>
    <t>Naltar Wildlife Sanctuary</t>
  </si>
  <si>
    <t>Nara canal wetlands (including Soonhari, Sadhori and Sanghriaro lakes)</t>
  </si>
  <si>
    <t>Nara Desert Wildlife Sanctuary</t>
  </si>
  <si>
    <t>Outer Indus delta</t>
  </si>
  <si>
    <t>Palas valley</t>
  </si>
  <si>
    <t>Phoosna Wetlands Complex</t>
  </si>
  <si>
    <t>Rann of Kutch Wildlife Sanctuary</t>
  </si>
  <si>
    <t>Rasool Barrage Wildlife Sanctuary</t>
  </si>
  <si>
    <t>Salkala Wildlife Sanctuary</t>
  </si>
  <si>
    <t>Taunsa Barrage Wildlife Sanctuary</t>
  </si>
  <si>
    <t>Ucchali Wetland Complex</t>
  </si>
  <si>
    <t>Zangi Nawar</t>
  </si>
  <si>
    <t>Agrapatana-Bopaththalawa</t>
  </si>
  <si>
    <t>Amanawala</t>
  </si>
  <si>
    <t>Ampara</t>
  </si>
  <si>
    <t>Anaiwilundawa complex</t>
  </si>
  <si>
    <t>Anuradhapura</t>
  </si>
  <si>
    <t>Avissawella and associated hydrobasin</t>
  </si>
  <si>
    <t>Ayagama</t>
  </si>
  <si>
    <t>Bambarabotuwa</t>
  </si>
  <si>
    <t>Bellanwila-Attidiya</t>
  </si>
  <si>
    <t>Beraliya-Akurassa</t>
  </si>
  <si>
    <t>Beraliya-Kudagala</t>
  </si>
  <si>
    <t>Bundala complex</t>
  </si>
  <si>
    <t>Delgoda / Kudumiriya / Kobahadukanda</t>
  </si>
  <si>
    <t>Dellawa / Diyadawa</t>
  </si>
  <si>
    <t>Delmella</t>
  </si>
  <si>
    <t>Delwela / Panilkanda / Walankanda</t>
  </si>
  <si>
    <t>Deniyalanda and associated hydrobasin</t>
  </si>
  <si>
    <t>Dunhinda falls and associated hydrobasin</t>
  </si>
  <si>
    <t>Gannoruwa Forest Reserve and extension</t>
  </si>
  <si>
    <t>Giants Tank</t>
  </si>
  <si>
    <t>Gilimale-Eratna</t>
  </si>
  <si>
    <t>Godakawela and associated hydrobasin</t>
  </si>
  <si>
    <t>Hakgala / Meepilimana</t>
  </si>
  <si>
    <t>Halgran Oya and associated hydrobasin</t>
  </si>
  <si>
    <t>Haputale</t>
  </si>
  <si>
    <t>Haycock / Habarakada</t>
  </si>
  <si>
    <t>Horton plains / Ohiya / Pattipola-Ambewela</t>
  </si>
  <si>
    <t>Horton Plains and Agra-Bopats</t>
  </si>
  <si>
    <t>Indikada Mukalana</t>
  </si>
  <si>
    <t>Jafna Lagoon</t>
  </si>
  <si>
    <t>Kalugala</t>
  </si>
  <si>
    <t>Kalupahana and associated hydrobasin</t>
  </si>
  <si>
    <t>Kandapola-Seethaeliya / Pedro</t>
  </si>
  <si>
    <t>Kanneliya Forest Reserve</t>
  </si>
  <si>
    <t>Kantale Tank</t>
  </si>
  <si>
    <t>Karawita</t>
  </si>
  <si>
    <t>Kayts Island-Mandathive</t>
  </si>
  <si>
    <t>Kithulgala</t>
  </si>
  <si>
    <t>Knuckles Range (Knuckles IBA)</t>
  </si>
  <si>
    <t>Kombala Kottawa</t>
  </si>
  <si>
    <t>Labugama</t>
  </si>
  <si>
    <t>Madura Oya</t>
  </si>
  <si>
    <t>Malambure</t>
  </si>
  <si>
    <t>Minneriya / Girithale / Kaudulla</t>
  </si>
  <si>
    <t>Morapitiya-Runakanda</t>
  </si>
  <si>
    <t>Morningside and Handapan Ella Plains (Sinharaja IBA)</t>
  </si>
  <si>
    <t>Mulatiyana</t>
  </si>
  <si>
    <t>Mundel Lake</t>
  </si>
  <si>
    <t>Muturajawela</t>
  </si>
  <si>
    <t>Nakiyadeniya / Kanneliya / Dediyagala</t>
  </si>
  <si>
    <t>Namunukula</t>
  </si>
  <si>
    <t>Padaviya</t>
  </si>
  <si>
    <t>Peak Wilderness Sanctuary</t>
  </si>
  <si>
    <t>Periyakadawela</t>
  </si>
  <si>
    <t>Periyakalapuwa mouth</t>
  </si>
  <si>
    <t>Pimburettewa Tank</t>
  </si>
  <si>
    <t>Polonnaruwa</t>
  </si>
  <si>
    <t>Rammalkanda</t>
  </si>
  <si>
    <t>Rattota and associated hydrobasin</t>
  </si>
  <si>
    <t>Rozella and associated hydrobasin</t>
  </si>
  <si>
    <t>Rugam Tank</t>
  </si>
  <si>
    <t>Senanayake Samudraya / Nilgala</t>
  </si>
  <si>
    <t>Sigiriya</t>
  </si>
  <si>
    <t>Tangamalai</t>
  </si>
  <si>
    <t>Udawalawa</t>
  </si>
  <si>
    <t>Udawattakele</t>
  </si>
  <si>
    <t>Waratalgoda</t>
  </si>
  <si>
    <t>Wasgomuwa</t>
  </si>
  <si>
    <t>Welihena</t>
  </si>
  <si>
    <t>Wirawila Tank</t>
  </si>
  <si>
    <t>Yagirala</t>
  </si>
  <si>
    <t>Yala</t>
  </si>
  <si>
    <t xml:space="preserve">IBA in Danger? </t>
  </si>
  <si>
    <t>AZE site?</t>
  </si>
  <si>
    <t>Areas important for biodiversity and ES</t>
  </si>
  <si>
    <t>Ecological representation</t>
  </si>
  <si>
    <t>Quantitative (Marine)</t>
  </si>
  <si>
    <t>Quantitative (Terrestrial)</t>
  </si>
  <si>
    <t>Element</t>
  </si>
  <si>
    <t xml:space="preserve">Protected Area coverage of terrestrial and inland water will be increased from less than 1% (1170 sq km) to 3% (4430 sq. km) to 5% (7400 sq km) of the country. </t>
  </si>
  <si>
    <t>Establish priority and feasible protected areas a legally recognized, adequately funded and effectively  managed entities. Candidate priority areas are Band-i-Amir, Ajar valley, Pamir-i- Buzurg, the entire wakhan corridor region, Dashte Nawer and Shah Foladi.</t>
  </si>
  <si>
    <t xml:space="preserve">Complete demarcation and zonation of PAs including Biological Corridors. </t>
  </si>
  <si>
    <t>Iran</t>
  </si>
  <si>
    <t>Increase protected areas, develop the quality of the PA s, Management Plan for all the Pas, number of the species with Action Plans</t>
  </si>
  <si>
    <t xml:space="preserve">Awareness campaign on linking Aichi targets 11-12 and Sustainable Development Goal.  </t>
  </si>
  <si>
    <t xml:space="preserve">Capacity development programme on protected area management and management effectiveness including good governance assessment including fund rising for civil societies. </t>
  </si>
  <si>
    <t xml:space="preserve">Increase greater proportion of biodiversity in protected areas. (now only 33%)   </t>
  </si>
  <si>
    <t>Assess impact of climate change on protected areas especially on climate sensitive zones.</t>
  </si>
  <si>
    <t>Review of PAs system of the Country and make room for improvement (new areas, including marine/coastal including existing Ramsar sites)</t>
  </si>
  <si>
    <t xml:space="preserve">Conduct assessment on identification of GAPs and suitable sites for protected areas and demarcate and conserve.        </t>
  </si>
  <si>
    <t xml:space="preserve">Expand programmes for afforestation, reforestation and forest rehabilitation, paying attention to the use of indigenous species as far as possible.    </t>
  </si>
  <si>
    <t xml:space="preserve">Marine and Coastal Protected Area coverage will be expanded from 3.28% (3968 sq km) to about 7% (8500 sq km) by declaring rest of the Sundarbans (IUCN category VI) under Protected Area network. </t>
  </si>
  <si>
    <t xml:space="preserve"> Enhancing Coastal and Marine PAs coverage by 5000 Km2.</t>
  </si>
  <si>
    <t>Increase protected areas, implementation of the MPs</t>
  </si>
  <si>
    <t xml:space="preserve"> Strengthen and enhance current effort to map the biological resources, including corals, sea grass beds etc. In the coastal waters in Sri Lanka based on geographical information system (GIS)                              </t>
  </si>
  <si>
    <t xml:space="preserve"> Carry out scientific biodiversity assessment of coral reef and other important marine systems to identify a minimum network of marine reserves to conserve the totality of marine biodiversity based on  principals similar to National Conservation review of forests</t>
  </si>
  <si>
    <t>Commence awareness programmes for different target groups to mitigate adverse effort of pollution, coral reef damage and over harvesting species from coastal and marine ecosystems.</t>
  </si>
  <si>
    <t>Establish a marine division in the Department of Wildlife Conservation and implement effective management of MPAs and marine species</t>
  </si>
  <si>
    <t>Protect sites that harbor  key evolutionary links such as  fossils, sub-fossils or living organisms</t>
  </si>
  <si>
    <t xml:space="preserve">Expand and maintain the programme of setting up urban forests and develop educational and awareness programs in relation to these forests.        </t>
  </si>
  <si>
    <t xml:space="preserve">Strengthen and enhance current efforts to identify critically important wetlands in terms of biodiversity and eco system services. </t>
  </si>
  <si>
    <t xml:space="preserve">Establish and strengthen national and regional systems of PAs integrated in to global net work as a contribution to globally agreed goals.  </t>
  </si>
  <si>
    <t xml:space="preserve">In forest extension work, promote the use of selected indigenous species of timber, medicinal plants, food and fiber producing plants targeting home gardens , privet woodlots, etc...            </t>
  </si>
  <si>
    <t>Spatial mapping of all categories in PA landscapes-Terrestrial ecosystem</t>
  </si>
  <si>
    <t>Finalize a protected area system plan for Afghanistan designed to protect representative areas of high biodiversity in all major ecoregions, including trans- boundary areas, and articulating clear targets for the protected area system and methods for implementing it.</t>
  </si>
  <si>
    <t>Out of total 10 Ecoregions 4 of Bangladesh has been detected as high priority for protection. Of the 4 ecoregions: Protection of the Sundarbans Mangrove will be extended to another 4609 sq. km soon. ((There is little scope of improving the representation of Sundarbans Freshwater Swamp forests in Bangladesh; it is not recognized as important ecoregion locally.))</t>
  </si>
  <si>
    <t>Ecological representation of the Northern Bay of Bengal already taken care declaring Marine Park of 1738 sq km and one marine reserve of 582 sq. km.</t>
  </si>
  <si>
    <t>Initiatives will be taken to improve the Ecological Representation of Lower Gangetic Plains Moist Deciduous Forests by about further 3000 to 4000 sq. km.</t>
  </si>
  <si>
    <t xml:space="preserve">UPDATED ACTIONS:  1. Update the protected area gap analysis and develop and implement a strategy to protect the critical habitats and critical species that are outside the PA network </t>
  </si>
  <si>
    <t xml:space="preserve">2. Conduct a status assessment of the PA network and identify sites that need to be upgraded or downgraded based on their current status </t>
  </si>
  <si>
    <t xml:space="preserve">3. Introduce new protected area approaches such as community based conservation areas and privately managed protected areas </t>
  </si>
  <si>
    <t>4. Apply global tools such as KBA, EBSA,  Urban biodiversity Index, green listing, ecosystem red listing to evaluate the status of urban and natural ecosystems</t>
  </si>
  <si>
    <t>protection of most important habitats</t>
  </si>
  <si>
    <t>protection of habitat most important to ecosystem services and  local livelihoods</t>
  </si>
  <si>
    <t>protection of the unique areas</t>
  </si>
  <si>
    <t>wetlands and important bird areas</t>
  </si>
  <si>
    <t xml:space="preserve">Improve protected areas/management in mid hills to have proper representation of under representative eco-regions. (now only 1.33%)  9 eco-regions  </t>
  </si>
  <si>
    <t>Coverage of all eco-zones under PAs system</t>
  </si>
  <si>
    <t>Conduct detail assessments to identify the biodiversity values in the identified IBAs and AZEs , expand the IBAs, AZEs and map these sites and develop management plans for the conserve these  protected areas. And also update the world databases.</t>
  </si>
  <si>
    <t xml:space="preserve">Identify the highest priority candidate ecoregions for further protection.   </t>
  </si>
  <si>
    <t>Develop a scientific inventory of flora and fauna. &amp; encourage national and international scholars to develop a comprehensive flora of Afghanistan, drawing particularly on Afghan collections in herbaria in Europe, North America and Russia.</t>
  </si>
  <si>
    <t>New IBAs will be assessed and enlisted in future to facilitate achieving the target 11 and 12 nationally and globally.</t>
  </si>
  <si>
    <t>The protection of the 8 partially protected IBAs will be improved further with the enforcement of wildlife (Conservation and security) Act 2012</t>
  </si>
  <si>
    <t>Monitor and assess the status and trends of biodiversity within the Protected Area System.</t>
  </si>
  <si>
    <t>Institutionalize and upscale Payment for Ecosystem Services (PES) initiatives</t>
  </si>
  <si>
    <t>1.     Identification of KBAs in priority landscapes (Western Himalaya and Eastern Ghats).</t>
  </si>
  <si>
    <t>Gap analysis in biodiversity rich areas outside protected areas and corridors</t>
  </si>
  <si>
    <t>Priority interventions on wetlands and rangeland improvements</t>
  </si>
  <si>
    <t xml:space="preserve"> Strengthen upstream downstream linkages.</t>
  </si>
  <si>
    <t>Promotion of payment of Ecosystem services (PES) mechanism in selected sub-watersheds.</t>
  </si>
  <si>
    <t xml:space="preserve">2. Establish a  national biodiversity survey programme to conduct baseline surveys  for subsequent monitoring of sites identified in the above action </t>
  </si>
  <si>
    <t xml:space="preserve">3. Provide seed grants for contract research on identified sites, taxa and ecosystem services,  where information is not presently available </t>
  </si>
  <si>
    <t>4. Provide training for local experts on lesser known taxa</t>
  </si>
  <si>
    <t>Identification of KBA</t>
  </si>
  <si>
    <t>Public awareness and education</t>
  </si>
  <si>
    <t>proposing for more protection on the areas important for BD</t>
  </si>
  <si>
    <t>NGOs and local community engagement</t>
  </si>
  <si>
    <t>MP for Zagros Mountain Region</t>
  </si>
  <si>
    <t xml:space="preserve">Int. project on Wetlands </t>
  </si>
  <si>
    <t>Strengthen the research activities to collect information on biodiversity value of the outside protected areas and develop policy and legislations to conserve the biodiversity outside the protected areas.</t>
  </si>
  <si>
    <t>Identify the Traditional Knowledge on Biodiversity and use that knowledge in PA management and conservation</t>
  </si>
  <si>
    <t>Identify the priority conservation actions and implement with the support of IPLCs and private sector.</t>
  </si>
  <si>
    <t xml:space="preserve">OPPORTUNITY: Preparation of conservation plans </t>
  </si>
  <si>
    <t>OPPORTUNITY: Do comprehensive surveys in order to map the distributions of all species</t>
  </si>
  <si>
    <t>OPPORTUNITY: Conduct assessment and protect or partially protect unprotected AZEs (5/6)</t>
  </si>
  <si>
    <t xml:space="preserve">1. Develop a research agenda to address identified information gaps on sites, taxa and valuation of ecosystem services and share this information with relevant stakeholders </t>
  </si>
  <si>
    <t>GEF Project ID</t>
  </si>
  <si>
    <t>Implementing Agency</t>
  </si>
  <si>
    <t>PA increase?</t>
  </si>
  <si>
    <t>Area to be added (km2)</t>
  </si>
  <si>
    <t>The World Bank</t>
  </si>
  <si>
    <t>Terrestrial</t>
  </si>
  <si>
    <t>N/a</t>
  </si>
  <si>
    <t>UN Environment</t>
  </si>
  <si>
    <t>All except Connectivity</t>
  </si>
  <si>
    <t>UNDP</t>
  </si>
  <si>
    <t>All except Ecological Representation</t>
  </si>
  <si>
    <t>All except Ecological Representation and Connectivity</t>
  </si>
  <si>
    <t>All except Ecological Representation and Areas important for ES</t>
  </si>
  <si>
    <t>All except Connectivity and Integration</t>
  </si>
  <si>
    <t>WWF - US Chapter</t>
  </si>
  <si>
    <t>All except Areas important for biodiversity and Effectively managed</t>
  </si>
  <si>
    <t>FAO</t>
  </si>
  <si>
    <t>All except Areas important for ES and Connectivity</t>
  </si>
  <si>
    <t>Type of new PA (T/M)</t>
  </si>
  <si>
    <t># of qualitative elements potentially benefitting</t>
  </si>
  <si>
    <t>Qualitative Elements</t>
  </si>
  <si>
    <t>Ecoregion Name (terrestrial)</t>
  </si>
  <si>
    <t>% of ecoregion in sub-region*</t>
  </si>
  <si>
    <t xml:space="preserve"> % protected globally 
(Jan 2019)</t>
  </si>
  <si>
    <t>Lake</t>
  </si>
  <si>
    <t>Rock and Ice</t>
  </si>
  <si>
    <t>Chin Hills-Arakan Yoma montane forests</t>
  </si>
  <si>
    <t>Middle East steppe</t>
  </si>
  <si>
    <t>Myanmar coastal rain forests</t>
  </si>
  <si>
    <t>Northern Triangle subtropical forests</t>
  </si>
  <si>
    <t>South China-Vietnam subtropical evergreen forests</t>
  </si>
  <si>
    <t>Ecoregion Name (marine)</t>
  </si>
  <si>
    <t>*parts of ecoregions occurring in disputed territories, joint regime areas, or areas with overlapping claims have not been included</t>
  </si>
  <si>
    <t>Develop the National protected Areas system envisioned in the protected areas legislation; survey all wetland and potential protected areas to determine current status and suitability for inclusion into the protected areas system plan; ensure that sufficient attention is paid to mountain areas (the predominant ecosystem in Afghanistan and the likely focus of future ecotourism activities)</t>
  </si>
  <si>
    <t>PRELIMINARY TARGET: At least 10% of each ecological region effectively conserved, and areas of particular importance to biodiversity protected.</t>
  </si>
  <si>
    <t>review on the PAs</t>
  </si>
  <si>
    <t>Initiatives can be taken to extend MPA coverage to 10% by establishing a corridor between Swatch of no ground PA and Sundarbans, surrounding area of St. Martin (coral island) can be brought under PA network.</t>
  </si>
  <si>
    <t xml:space="preserve">Preserve sea grass beds and encourage use of resources via proper in situ - culture and harvest practices among local communities and entrepreneurs.     </t>
  </si>
  <si>
    <t xml:space="preserve">OPPORTUNITY: Protected areas and State managed forest areas (both included in the total for terrestrial protected areas) overlap in some places. This needs to be assessed. </t>
  </si>
  <si>
    <t>OPPORTUNITY: the status of some eco-regions must be strengthened</t>
  </si>
  <si>
    <t>OPPORTUNITY: Coral reefs expected to be part of PAs soon</t>
  </si>
  <si>
    <t>OPPORTUNITY: Improving the management effectiveness and protection status of  IBA PAs are priority actions.</t>
  </si>
  <si>
    <t>OPPORTUNITY: Protect unprotected IBAs (52/70)</t>
  </si>
  <si>
    <t>OPPORTUNITY: To incorporate some areas important for conservation which are outside the Protected Area network.</t>
  </si>
  <si>
    <t>OPPORTUNITY: Determination of the actual representation of PAs biogeographical zone wise ACTION: Improving ecological representation by adding community conserved areas, biological heritage sites and important bird &amp; biodiversity areas etc.</t>
  </si>
  <si>
    <t>OPPORTUNITY: Increase PAs to cover wider biodiversity</t>
  </si>
  <si>
    <t>Areas important for biodiversity; Effectively managed; Equitably managed; Integration</t>
  </si>
  <si>
    <t>Areas important for ES; Effectively managed; Equitably managed</t>
  </si>
  <si>
    <t>Areas important for biodiversity; Effectively managed; Equitably managed</t>
  </si>
  <si>
    <t>Areas important for ES; Effectively managed; Equitably managed; Integration</t>
  </si>
  <si>
    <t>Effectively managed; Equitably managed; Connectivity; Integration</t>
  </si>
  <si>
    <t>Effectively managed; Equitably managed; Integration</t>
  </si>
  <si>
    <t>NBSAP target</t>
  </si>
  <si>
    <r>
      <t>Net NBSAP contribution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 by 2020</t>
    </r>
  </si>
  <si>
    <t>Pelagic province (marine)</t>
  </si>
  <si>
    <t>% in sub-region*</t>
  </si>
  <si>
    <t>Northern Indian Ocean</t>
  </si>
  <si>
    <t>Somali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</si>
</sst>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#,##0.0"/>
  </numFmts>
  <fonts count="54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11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u/>
      <sz val="10"/>
      <color rgb="FF0000FF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rgb="FF000000"/>
      <name val="Calibri"/>
      <family val="2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color rgb="FF333333"/>
      <name val="Calibri"/>
      <family val="2"/>
      <scheme val="minor"/>
    </font>
    <font>
      <sz val="10"/>
      <color rgb="FF333333"/>
      <name val="Calibri"/>
      <family val="2"/>
      <scheme val="minor"/>
    </font>
    <font>
      <u/>
      <sz val="10"/>
      <name val="Calibri"/>
      <family val="2"/>
    </font>
    <font>
      <u/>
      <sz val="10"/>
      <name val="Calibri"/>
      <family val="2"/>
      <scheme val="minor"/>
    </font>
    <font>
      <i/>
      <sz val="10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rgb="FF0000FF"/>
      <name val="Calibri"/>
      <family val="2"/>
    </font>
  </fonts>
  <fills count="5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32" borderId="0" applyNumberFormat="0" applyBorder="0" applyAlignment="0" applyProtection="0"/>
    <xf numFmtId="0" fontId="19" fillId="9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9" fillId="3" borderId="0" applyNumberFormat="0" applyBorder="0" applyAlignment="0" applyProtection="0"/>
    <xf numFmtId="0" fontId="13" fillId="6" borderId="4" applyNumberFormat="0" applyAlignment="0" applyProtection="0"/>
    <xf numFmtId="0" fontId="15" fillId="7" borderId="7" applyNumberFormat="0" applyAlignment="0" applyProtection="0"/>
    <xf numFmtId="0" fontId="1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11" fillId="5" borderId="4" applyNumberFormat="0" applyAlignment="0" applyProtection="0"/>
    <xf numFmtId="0" fontId="14" fillId="0" borderId="6" applyNumberFormat="0" applyFill="0" applyAlignment="0" applyProtection="0"/>
    <xf numFmtId="0" fontId="10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2" fillId="6" borderId="5" applyNumberFormat="0" applyAlignment="0" applyProtection="0"/>
    <xf numFmtId="0" fontId="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49">
    <xf numFmtId="0" fontId="0" fillId="0" borderId="0" xfId="0"/>
    <xf numFmtId="0" fontId="0" fillId="0" borderId="0" xfId="0" applyFont="1" applyFill="1" applyBorder="1" applyAlignment="1"/>
    <xf numFmtId="0" fontId="0" fillId="0" borderId="0" xfId="0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0" fontId="0" fillId="0" borderId="23" xfId="0" applyFont="1" applyFill="1" applyBorder="1" applyAlignment="1"/>
    <xf numFmtId="165" fontId="0" fillId="0" borderId="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6" xfId="0" applyFont="1" applyFill="1" applyBorder="1" applyAlignment="1"/>
    <xf numFmtId="165" fontId="0" fillId="0" borderId="0" xfId="0" applyNumberFormat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21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3" fontId="18" fillId="0" borderId="0" xfId="0" applyNumberFormat="1" applyFont="1" applyAlignment="1">
      <alignment horizontal="center" vertical="center"/>
    </xf>
    <xf numFmtId="9" fontId="18" fillId="0" borderId="0" xfId="0" applyNumberFormat="1" applyFont="1" applyAlignment="1">
      <alignment horizontal="right" vertical="center"/>
    </xf>
    <xf numFmtId="10" fontId="0" fillId="0" borderId="0" xfId="0" applyNumberFormat="1" applyFont="1" applyAlignment="1">
      <alignment horizontal="center" vertical="center"/>
    </xf>
    <xf numFmtId="9" fontId="18" fillId="0" borderId="0" xfId="0" applyNumberFormat="1" applyFont="1" applyAlignment="1">
      <alignment vertical="center"/>
    </xf>
    <xf numFmtId="3" fontId="0" fillId="0" borderId="0" xfId="0" applyNumberFormat="1" applyFont="1" applyAlignment="1">
      <alignment vertical="center"/>
    </xf>
    <xf numFmtId="0" fontId="0" fillId="0" borderId="0" xfId="0" applyFill="1"/>
    <xf numFmtId="0" fontId="30" fillId="0" borderId="22" xfId="0" applyFont="1" applyFill="1" applyBorder="1" applyAlignment="1">
      <alignment horizontal="left" vertical="center" wrapText="1"/>
    </xf>
    <xf numFmtId="3" fontId="18" fillId="0" borderId="19" xfId="0" applyNumberFormat="1" applyFont="1" applyFill="1" applyBorder="1" applyAlignment="1">
      <alignment horizontal="center" vertical="center" wrapText="1"/>
    </xf>
    <xf numFmtId="3" fontId="18" fillId="0" borderId="20" xfId="0" applyNumberFormat="1" applyFont="1" applyFill="1" applyBorder="1" applyAlignment="1">
      <alignment horizontal="center" vertical="center" wrapText="1"/>
    </xf>
    <xf numFmtId="164" fontId="18" fillId="0" borderId="21" xfId="0" applyNumberFormat="1" applyFont="1" applyFill="1" applyBorder="1" applyAlignment="1">
      <alignment horizontal="center" vertical="center" wrapText="1"/>
    </xf>
    <xf numFmtId="3" fontId="22" fillId="0" borderId="20" xfId="0" applyNumberFormat="1" applyFont="1" applyFill="1" applyBorder="1" applyAlignment="1">
      <alignment horizontal="center" vertical="center" wrapText="1"/>
    </xf>
    <xf numFmtId="3" fontId="22" fillId="0" borderId="21" xfId="0" applyNumberFormat="1" applyFont="1" applyFill="1" applyBorder="1" applyAlignment="1">
      <alignment horizontal="center" vertical="center" wrapText="1"/>
    </xf>
    <xf numFmtId="3" fontId="18" fillId="0" borderId="19" xfId="0" applyNumberFormat="1" applyFont="1" applyBorder="1" applyAlignment="1">
      <alignment horizontal="center" vertical="center" wrapText="1"/>
    </xf>
    <xf numFmtId="3" fontId="22" fillId="0" borderId="21" xfId="0" applyNumberFormat="1" applyFont="1" applyBorder="1" applyAlignment="1">
      <alignment horizontal="center" vertical="center" wrapText="1"/>
    </xf>
    <xf numFmtId="3" fontId="22" fillId="0" borderId="22" xfId="0" applyNumberFormat="1" applyFont="1" applyBorder="1" applyAlignment="1">
      <alignment horizontal="center" vertical="center" wrapText="1"/>
    </xf>
    <xf numFmtId="164" fontId="22" fillId="0" borderId="22" xfId="0" applyNumberFormat="1" applyFont="1" applyBorder="1" applyAlignment="1">
      <alignment horizontal="center" vertical="center" wrapText="1"/>
    </xf>
    <xf numFmtId="3" fontId="0" fillId="0" borderId="16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9" fontId="23" fillId="0" borderId="16" xfId="0" applyNumberFormat="1" applyFont="1" applyFill="1" applyBorder="1" applyAlignment="1">
      <alignment horizontal="center"/>
    </xf>
    <xf numFmtId="3" fontId="22" fillId="0" borderId="0" xfId="0" applyNumberFormat="1" applyFont="1" applyFill="1" applyBorder="1" applyAlignment="1">
      <alignment horizontal="center"/>
    </xf>
    <xf numFmtId="3" fontId="23" fillId="0" borderId="12" xfId="0" applyNumberFormat="1" applyFont="1" applyFill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23" xfId="0" applyNumberFormat="1" applyFont="1" applyBorder="1" applyAlignment="1">
      <alignment horizontal="center"/>
    </xf>
    <xf numFmtId="164" fontId="23" fillId="0" borderId="23" xfId="0" applyNumberFormat="1" applyFont="1" applyBorder="1" applyAlignment="1">
      <alignment horizontal="center"/>
    </xf>
    <xf numFmtId="0" fontId="23" fillId="0" borderId="16" xfId="0" applyFont="1" applyFill="1" applyBorder="1" applyAlignment="1">
      <alignment horizontal="center"/>
    </xf>
    <xf numFmtId="3" fontId="23" fillId="0" borderId="0" xfId="0" applyNumberFormat="1" applyFont="1" applyFill="1" applyBorder="1" applyAlignment="1">
      <alignment horizontal="center"/>
    </xf>
    <xf numFmtId="3" fontId="23" fillId="0" borderId="0" xfId="0" applyNumberFormat="1" applyFont="1" applyFill="1" applyBorder="1"/>
    <xf numFmtId="0" fontId="23" fillId="0" borderId="16" xfId="0" applyFont="1" applyFill="1" applyBorder="1"/>
    <xf numFmtId="0" fontId="18" fillId="0" borderId="24" xfId="0" applyFont="1" applyFill="1" applyBorder="1" applyAlignment="1"/>
    <xf numFmtId="0" fontId="30" fillId="0" borderId="22" xfId="0" applyFont="1" applyFill="1" applyBorder="1" applyAlignment="1">
      <alignment horizontal="center" vertical="center" wrapText="1"/>
    </xf>
    <xf numFmtId="165" fontId="18" fillId="0" borderId="19" xfId="0" applyNumberFormat="1" applyFont="1" applyFill="1" applyBorder="1" applyAlignment="1">
      <alignment horizontal="center" vertical="center" wrapText="1"/>
    </xf>
    <xf numFmtId="165" fontId="18" fillId="0" borderId="20" xfId="0" applyNumberFormat="1" applyFont="1" applyFill="1" applyBorder="1" applyAlignment="1">
      <alignment horizontal="center" vertical="center" wrapText="1"/>
    </xf>
    <xf numFmtId="2" fontId="18" fillId="0" borderId="21" xfId="0" applyNumberFormat="1" applyFont="1" applyFill="1" applyBorder="1" applyAlignment="1">
      <alignment horizontal="center" vertical="center" wrapText="1"/>
    </xf>
    <xf numFmtId="9" fontId="1" fillId="0" borderId="19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21" xfId="0" applyNumberFormat="1" applyFont="1" applyFill="1" applyBorder="1" applyAlignment="1">
      <alignment horizontal="center" vertical="center" wrapText="1"/>
    </xf>
    <xf numFmtId="165" fontId="0" fillId="0" borderId="16" xfId="0" applyNumberFormat="1" applyFont="1" applyFill="1" applyBorder="1" applyAlignment="1">
      <alignment horizontal="center" wrapText="1"/>
    </xf>
    <xf numFmtId="9" fontId="20" fillId="0" borderId="16" xfId="0" applyNumberFormat="1" applyFont="1" applyFill="1" applyBorder="1" applyAlignment="1">
      <alignment horizontal="center"/>
    </xf>
    <xf numFmtId="9" fontId="30" fillId="0" borderId="0" xfId="0" applyNumberFormat="1" applyFont="1" applyFill="1" applyBorder="1" applyAlignment="1">
      <alignment horizontal="center"/>
    </xf>
    <xf numFmtId="3" fontId="20" fillId="0" borderId="12" xfId="0" applyNumberFormat="1" applyFont="1" applyFill="1" applyBorder="1" applyAlignment="1">
      <alignment horizontal="center"/>
    </xf>
    <xf numFmtId="3" fontId="20" fillId="0" borderId="16" xfId="0" applyNumberFormat="1" applyFont="1" applyFill="1" applyBorder="1" applyAlignment="1">
      <alignment horizontal="center" wrapText="1"/>
    </xf>
    <xf numFmtId="3" fontId="34" fillId="0" borderId="0" xfId="0" applyNumberFormat="1" applyFont="1" applyFill="1" applyBorder="1" applyAlignment="1">
      <alignment horizontal="center" wrapText="1"/>
    </xf>
    <xf numFmtId="164" fontId="20" fillId="0" borderId="12" xfId="0" applyNumberFormat="1" applyFont="1" applyFill="1" applyBorder="1" applyAlignment="1">
      <alignment horizontal="center"/>
    </xf>
    <xf numFmtId="3" fontId="20" fillId="0" borderId="23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9" fontId="20" fillId="0" borderId="0" xfId="0" applyNumberFormat="1" applyFont="1" applyFill="1" applyBorder="1" applyAlignment="1">
      <alignment horizontal="center"/>
    </xf>
    <xf numFmtId="3" fontId="34" fillId="0" borderId="16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3" fontId="34" fillId="0" borderId="16" xfId="0" applyNumberFormat="1" applyFont="1" applyFill="1" applyBorder="1" applyAlignment="1">
      <alignment horizontal="center"/>
    </xf>
    <xf numFmtId="3" fontId="34" fillId="0" borderId="0" xfId="0" applyNumberFormat="1" applyFont="1" applyFill="1" applyBorder="1" applyAlignment="1">
      <alignment horizontal="center"/>
    </xf>
    <xf numFmtId="0" fontId="18" fillId="37" borderId="15" xfId="0" applyFont="1" applyFill="1" applyBorder="1"/>
    <xf numFmtId="0" fontId="0" fillId="37" borderId="10" xfId="0" applyFill="1" applyBorder="1"/>
    <xf numFmtId="0" fontId="0" fillId="37" borderId="10" xfId="0" applyFill="1" applyBorder="1" applyAlignment="1">
      <alignment wrapText="1"/>
    </xf>
    <xf numFmtId="0" fontId="0" fillId="37" borderId="10" xfId="0" applyFill="1" applyBorder="1" applyAlignment="1"/>
    <xf numFmtId="0" fontId="0" fillId="37" borderId="11" xfId="0" applyFill="1" applyBorder="1"/>
    <xf numFmtId="0" fontId="35" fillId="38" borderId="25" xfId="0" applyFont="1" applyFill="1" applyBorder="1" applyAlignment="1"/>
    <xf numFmtId="3" fontId="18" fillId="38" borderId="18" xfId="0" applyNumberFormat="1" applyFont="1" applyFill="1" applyBorder="1" applyAlignment="1">
      <alignment horizontal="center" wrapText="1"/>
    </xf>
    <xf numFmtId="0" fontId="18" fillId="38" borderId="18" xfId="0" applyFont="1" applyFill="1" applyBorder="1" applyAlignment="1"/>
    <xf numFmtId="0" fontId="18" fillId="38" borderId="18" xfId="0" applyFont="1" applyFill="1" applyBorder="1" applyAlignment="1">
      <alignment wrapText="1"/>
    </xf>
    <xf numFmtId="0" fontId="35" fillId="38" borderId="18" xfId="0" applyFont="1" applyFill="1" applyBorder="1" applyAlignment="1">
      <alignment wrapText="1"/>
    </xf>
    <xf numFmtId="0" fontId="18" fillId="38" borderId="18" xfId="0" applyFont="1" applyFill="1" applyBorder="1" applyAlignment="1">
      <alignment horizontal="center" wrapText="1"/>
    </xf>
    <xf numFmtId="0" fontId="18" fillId="38" borderId="18" xfId="0" applyFont="1" applyFill="1" applyBorder="1" applyAlignment="1">
      <alignment horizontal="left" wrapText="1"/>
    </xf>
    <xf numFmtId="0" fontId="18" fillId="38" borderId="26" xfId="0" applyFont="1" applyFill="1" applyBorder="1" applyAlignment="1">
      <alignment horizontal="left"/>
    </xf>
    <xf numFmtId="3" fontId="0" fillId="0" borderId="0" xfId="0" applyNumberFormat="1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left" wrapText="1"/>
    </xf>
    <xf numFmtId="0" fontId="36" fillId="0" borderId="0" xfId="43" applyFont="1" applyFill="1" applyBorder="1" applyAlignment="1">
      <alignment horizontal="left" wrapText="1"/>
    </xf>
    <xf numFmtId="0" fontId="37" fillId="0" borderId="0" xfId="0" applyFont="1" applyFill="1" applyBorder="1" applyAlignment="1">
      <alignment horizontal="center" wrapText="1"/>
    </xf>
    <xf numFmtId="0" fontId="38" fillId="0" borderId="0" xfId="0" applyFont="1" applyFill="1" applyBorder="1" applyAlignment="1">
      <alignment horizontal="left" wrapText="1"/>
    </xf>
    <xf numFmtId="17" fontId="37" fillId="0" borderId="0" xfId="0" quotePrefix="1" applyNumberFormat="1" applyFont="1" applyFill="1" applyBorder="1" applyAlignment="1">
      <alignment horizontal="center" wrapText="1"/>
    </xf>
    <xf numFmtId="0" fontId="21" fillId="0" borderId="0" xfId="0" applyFont="1" applyFill="1" applyBorder="1" applyAlignment="1"/>
    <xf numFmtId="3" fontId="20" fillId="0" borderId="0" xfId="0" applyNumberFormat="1" applyFont="1" applyFill="1" applyBorder="1" applyAlignment="1">
      <alignment horizontal="center" wrapText="1"/>
    </xf>
    <xf numFmtId="0" fontId="36" fillId="0" borderId="0" xfId="43" applyFont="1" applyFill="1" applyBorder="1" applyAlignment="1">
      <alignment wrapText="1"/>
    </xf>
    <xf numFmtId="0" fontId="36" fillId="0" borderId="0" xfId="43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0" fillId="0" borderId="16" xfId="0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12" xfId="0" applyFill="1" applyBorder="1" applyAlignment="1"/>
    <xf numFmtId="0" fontId="21" fillId="0" borderId="12" xfId="0" applyFont="1" applyFill="1" applyBorder="1" applyAlignment="1">
      <alignment wrapText="1"/>
    </xf>
    <xf numFmtId="0" fontId="0" fillId="0" borderId="16" xfId="0" applyFill="1" applyBorder="1" applyAlignment="1"/>
    <xf numFmtId="9" fontId="35" fillId="0" borderId="12" xfId="0" applyNumberFormat="1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center"/>
    </xf>
    <xf numFmtId="0" fontId="43" fillId="0" borderId="12" xfId="0" applyFont="1" applyFill="1" applyBorder="1" applyAlignment="1"/>
    <xf numFmtId="0" fontId="0" fillId="0" borderId="16" xfId="0" applyBorder="1" applyAlignment="1"/>
    <xf numFmtId="0" fontId="37" fillId="0" borderId="12" xfId="0" applyFont="1" applyFill="1" applyBorder="1" applyAlignment="1">
      <alignment horizontal="right" wrapText="1"/>
    </xf>
    <xf numFmtId="0" fontId="34" fillId="0" borderId="16" xfId="0" applyFont="1" applyFill="1" applyBorder="1" applyAlignment="1">
      <alignment wrapText="1"/>
    </xf>
    <xf numFmtId="3" fontId="33" fillId="0" borderId="0" xfId="0" applyNumberFormat="1" applyFont="1" applyFill="1" applyBorder="1" applyAlignment="1">
      <alignment horizontal="center" wrapText="1"/>
    </xf>
    <xf numFmtId="0" fontId="42" fillId="0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3" fontId="0" fillId="0" borderId="10" xfId="0" applyNumberFormat="1" applyFont="1" applyFill="1" applyBorder="1" applyAlignment="1">
      <alignment horizontal="center" wrapText="1"/>
    </xf>
    <xf numFmtId="0" fontId="21" fillId="0" borderId="10" xfId="0" applyFont="1" applyFill="1" applyBorder="1" applyAlignment="1"/>
    <xf numFmtId="0" fontId="0" fillId="0" borderId="10" xfId="0" applyFill="1" applyBorder="1" applyAlignment="1">
      <alignment horizontal="center"/>
    </xf>
    <xf numFmtId="0" fontId="21" fillId="0" borderId="10" xfId="0" applyFont="1" applyFill="1" applyBorder="1" applyAlignment="1">
      <alignment horizontal="left" wrapText="1"/>
    </xf>
    <xf numFmtId="0" fontId="0" fillId="0" borderId="10" xfId="0" applyFill="1" applyBorder="1" applyAlignment="1"/>
    <xf numFmtId="0" fontId="0" fillId="0" borderId="11" xfId="0" applyFill="1" applyBorder="1" applyAlignment="1"/>
    <xf numFmtId="3" fontId="0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/>
    <xf numFmtId="0" fontId="44" fillId="0" borderId="0" xfId="0" applyFont="1" applyFill="1" applyBorder="1" applyAlignment="1">
      <alignment wrapText="1"/>
    </xf>
    <xf numFmtId="0" fontId="0" fillId="0" borderId="0" xfId="0" applyBorder="1" applyAlignment="1"/>
    <xf numFmtId="3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38" fillId="0" borderId="0" xfId="0" applyFont="1" applyFill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wrapText="1"/>
    </xf>
    <xf numFmtId="3" fontId="23" fillId="0" borderId="0" xfId="0" applyNumberFormat="1" applyFont="1" applyFill="1" applyBorder="1" applyAlignment="1">
      <alignment horizontal="center" wrapText="1"/>
    </xf>
    <xf numFmtId="0" fontId="44" fillId="0" borderId="0" xfId="0" applyFont="1" applyBorder="1" applyAlignment="1">
      <alignment horizontal="center" wrapText="1"/>
    </xf>
    <xf numFmtId="0" fontId="46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center" wrapText="1"/>
    </xf>
    <xf numFmtId="0" fontId="38" fillId="0" borderId="0" xfId="0" applyFont="1" applyFill="1" applyBorder="1" applyAlignment="1"/>
    <xf numFmtId="0" fontId="47" fillId="0" borderId="0" xfId="0" applyFont="1" applyFill="1" applyBorder="1" applyAlignment="1">
      <alignment horizontal="left" wrapText="1"/>
    </xf>
    <xf numFmtId="17" fontId="38" fillId="0" borderId="0" xfId="0" quotePrefix="1" applyNumberFormat="1" applyFont="1" applyFill="1" applyBorder="1" applyAlignment="1">
      <alignment horizontal="center" wrapText="1"/>
    </xf>
    <xf numFmtId="0" fontId="37" fillId="0" borderId="0" xfId="0" applyFont="1" applyFill="1" applyBorder="1" applyAlignment="1"/>
    <xf numFmtId="0" fontId="23" fillId="0" borderId="0" xfId="0" applyFont="1" applyFill="1" applyBorder="1" applyAlignment="1">
      <alignment horizontal="left"/>
    </xf>
    <xf numFmtId="3" fontId="0" fillId="0" borderId="0" xfId="0" applyNumberFormat="1" applyBorder="1" applyAlignment="1">
      <alignment horizontal="center" wrapText="1"/>
    </xf>
    <xf numFmtId="0" fontId="44" fillId="0" borderId="0" xfId="0" applyFont="1" applyFill="1" applyBorder="1" applyAlignment="1"/>
    <xf numFmtId="0" fontId="23" fillId="0" borderId="0" xfId="0" applyFont="1" applyFill="1" applyBorder="1" applyAlignment="1"/>
    <xf numFmtId="0" fontId="21" fillId="0" borderId="0" xfId="0" applyFont="1" applyBorder="1" applyAlignment="1">
      <alignment horizontal="center" wrapText="1"/>
    </xf>
    <xf numFmtId="0" fontId="44" fillId="0" borderId="0" xfId="0" applyFont="1" applyFill="1" applyBorder="1" applyAlignment="1">
      <alignment horizontal="left" wrapText="1"/>
    </xf>
    <xf numFmtId="3" fontId="0" fillId="0" borderId="0" xfId="0" applyNumberFormat="1" applyBorder="1" applyAlignment="1">
      <alignment horizontal="center"/>
    </xf>
    <xf numFmtId="3" fontId="0" fillId="0" borderId="0" xfId="0" applyNumberFormat="1" applyFill="1" applyBorder="1" applyAlignment="1">
      <alignment horizontal="center" wrapText="1"/>
    </xf>
    <xf numFmtId="0" fontId="21" fillId="0" borderId="0" xfId="0" applyFont="1" applyBorder="1" applyAlignment="1">
      <alignment wrapText="1"/>
    </xf>
    <xf numFmtId="0" fontId="0" fillId="0" borderId="0" xfId="0" applyFont="1" applyBorder="1" applyAlignment="1"/>
    <xf numFmtId="0" fontId="18" fillId="39" borderId="15" xfId="0" applyFont="1" applyFill="1" applyBorder="1"/>
    <xf numFmtId="0" fontId="0" fillId="39" borderId="10" xfId="0" applyFill="1" applyBorder="1"/>
    <xf numFmtId="0" fontId="0" fillId="39" borderId="10" xfId="0" applyFill="1" applyBorder="1" applyAlignment="1"/>
    <xf numFmtId="0" fontId="0" fillId="0" borderId="16" xfId="0" applyFont="1" applyFill="1" applyBorder="1" applyAlignment="1">
      <alignment horizontal="left" wrapText="1"/>
    </xf>
    <xf numFmtId="0" fontId="0" fillId="0" borderId="16" xfId="0" applyFont="1" applyBorder="1" applyAlignment="1"/>
    <xf numFmtId="0" fontId="46" fillId="0" borderId="16" xfId="0" applyFont="1" applyFill="1" applyBorder="1" applyAlignment="1">
      <alignment horizontal="left" wrapText="1"/>
    </xf>
    <xf numFmtId="0" fontId="23" fillId="0" borderId="16" xfId="0" applyFont="1" applyFill="1" applyBorder="1" applyAlignment="1">
      <alignment horizontal="left"/>
    </xf>
    <xf numFmtId="0" fontId="23" fillId="0" borderId="16" xfId="0" applyFont="1" applyBorder="1" applyAlignment="1">
      <alignment wrapText="1"/>
    </xf>
    <xf numFmtId="0" fontId="0" fillId="0" borderId="16" xfId="0" applyFont="1" applyBorder="1" applyAlignment="1">
      <alignment wrapText="1"/>
    </xf>
    <xf numFmtId="3" fontId="0" fillId="0" borderId="13" xfId="0" applyNumberFormat="1" applyFill="1" applyBorder="1" applyAlignment="1">
      <alignment horizontal="center" wrapText="1"/>
    </xf>
    <xf numFmtId="0" fontId="21" fillId="0" borderId="13" xfId="0" applyFont="1" applyBorder="1" applyAlignment="1"/>
    <xf numFmtId="0" fontId="21" fillId="0" borderId="13" xfId="0" applyFont="1" applyBorder="1" applyAlignment="1">
      <alignment horizontal="center" wrapText="1"/>
    </xf>
    <xf numFmtId="0" fontId="21" fillId="0" borderId="13" xfId="0" applyFont="1" applyBorder="1" applyAlignment="1">
      <alignment wrapText="1"/>
    </xf>
    <xf numFmtId="0" fontId="0" fillId="0" borderId="13" xfId="0" applyFont="1" applyBorder="1" applyAlignment="1"/>
    <xf numFmtId="0" fontId="30" fillId="34" borderId="19" xfId="0" applyFont="1" applyFill="1" applyBorder="1" applyAlignment="1"/>
    <xf numFmtId="3" fontId="18" fillId="34" borderId="20" xfId="0" applyNumberFormat="1" applyFont="1" applyFill="1" applyBorder="1" applyAlignment="1">
      <alignment horizontal="center" wrapText="1"/>
    </xf>
    <xf numFmtId="0" fontId="18" fillId="34" borderId="20" xfId="0" applyFont="1" applyFill="1" applyBorder="1" applyAlignment="1"/>
    <xf numFmtId="0" fontId="18" fillId="34" borderId="20" xfId="0" applyFont="1" applyFill="1" applyBorder="1" applyAlignment="1">
      <alignment horizontal="left" wrapText="1"/>
    </xf>
    <xf numFmtId="0" fontId="35" fillId="34" borderId="20" xfId="0" applyFont="1" applyFill="1" applyBorder="1" applyAlignment="1">
      <alignment horizontal="center" wrapText="1"/>
    </xf>
    <xf numFmtId="0" fontId="0" fillId="0" borderId="17" xfId="0" applyFont="1" applyFill="1" applyBorder="1" applyAlignment="1" applyProtection="1">
      <alignment wrapText="1"/>
      <protection locked="0"/>
    </xf>
    <xf numFmtId="0" fontId="48" fillId="0" borderId="0" xfId="43" applyFont="1" applyFill="1" applyBorder="1" applyAlignment="1">
      <alignment horizontal="left" wrapText="1"/>
    </xf>
    <xf numFmtId="0" fontId="44" fillId="0" borderId="0" xfId="0" applyFont="1" applyBorder="1" applyAlignment="1">
      <alignment horizontal="left"/>
    </xf>
    <xf numFmtId="0" fontId="49" fillId="0" borderId="0" xfId="43" applyFont="1" applyBorder="1" applyAlignment="1">
      <alignment horizontal="left" wrapText="1"/>
    </xf>
    <xf numFmtId="0" fontId="49" fillId="0" borderId="0" xfId="43" applyFont="1" applyBorder="1" applyAlignment="1" applyProtection="1">
      <alignment horizontal="left"/>
    </xf>
    <xf numFmtId="0" fontId="49" fillId="0" borderId="13" xfId="43" applyFont="1" applyBorder="1" applyAlignment="1" applyProtection="1">
      <alignment horizontal="left"/>
      <protection locked="0"/>
    </xf>
    <xf numFmtId="0" fontId="44" fillId="0" borderId="10" xfId="0" applyFont="1" applyFill="1" applyBorder="1" applyAlignment="1"/>
    <xf numFmtId="0" fontId="48" fillId="0" borderId="0" xfId="43" applyFont="1" applyFill="1" applyBorder="1" applyAlignment="1">
      <alignment wrapText="1"/>
    </xf>
    <xf numFmtId="0" fontId="48" fillId="0" borderId="0" xfId="43" applyFont="1" applyFill="1" applyBorder="1" applyAlignment="1">
      <alignment horizontal="left"/>
    </xf>
    <xf numFmtId="0" fontId="0" fillId="0" borderId="0" xfId="0" applyAlignment="1">
      <alignment vertical="center" wrapText="1"/>
    </xf>
    <xf numFmtId="1" fontId="27" fillId="0" borderId="0" xfId="0" applyNumberFormat="1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Fill="1" applyAlignment="1">
      <alignment vertical="center"/>
    </xf>
    <xf numFmtId="0" fontId="22" fillId="0" borderId="19" xfId="0" applyNumberFormat="1" applyFont="1" applyBorder="1" applyAlignment="1">
      <alignment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18" fillId="0" borderId="20" xfId="0" applyFont="1" applyFill="1" applyBorder="1" applyAlignment="1">
      <alignment vertical="center" wrapText="1"/>
    </xf>
    <xf numFmtId="0" fontId="22" fillId="40" borderId="20" xfId="0" applyNumberFormat="1" applyFont="1" applyFill="1" applyBorder="1" applyAlignment="1">
      <alignment horizontal="center" vertical="center" wrapText="1"/>
    </xf>
    <xf numFmtId="0" fontId="30" fillId="0" borderId="21" xfId="0" applyFont="1" applyBorder="1" applyAlignment="1">
      <alignment horizontal="left" vertical="center" wrapText="1"/>
    </xf>
    <xf numFmtId="0" fontId="0" fillId="0" borderId="16" xfId="0" applyBorder="1" applyAlignment="1">
      <alignment vertical="center"/>
    </xf>
    <xf numFmtId="0" fontId="2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23" fillId="0" borderId="13" xfId="0" applyNumberFormat="1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4" xfId="0" applyBorder="1" applyAlignment="1">
      <alignment vertical="center"/>
    </xf>
    <xf numFmtId="0" fontId="30" fillId="0" borderId="13" xfId="0" applyFont="1" applyFill="1" applyBorder="1" applyAlignment="1">
      <alignment horizontal="left" wrapText="1"/>
    </xf>
    <xf numFmtId="3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18" fillId="40" borderId="18" xfId="0" applyFont="1" applyFill="1" applyBorder="1" applyAlignment="1">
      <alignment horizontal="center" wrapText="1"/>
    </xf>
    <xf numFmtId="10" fontId="18" fillId="40" borderId="18" xfId="0" applyNumberFormat="1" applyFont="1" applyFill="1" applyBorder="1" applyAlignment="1">
      <alignment horizontal="center" wrapText="1"/>
    </xf>
    <xf numFmtId="0" fontId="18" fillId="37" borderId="18" xfId="0" applyFont="1" applyFill="1" applyBorder="1" applyAlignment="1">
      <alignment horizontal="center" wrapText="1"/>
    </xf>
    <xf numFmtId="3" fontId="0" fillId="34" borderId="0" xfId="0" applyNumberFormat="1" applyFill="1" applyAlignment="1">
      <alignment horizontal="center"/>
    </xf>
    <xf numFmtId="3" fontId="0" fillId="34" borderId="0" xfId="44" applyNumberFormat="1" applyFont="1" applyFill="1" applyBorder="1" applyAlignment="1">
      <alignment horizontal="center"/>
    </xf>
    <xf numFmtId="0" fontId="0" fillId="34" borderId="0" xfId="0" applyFill="1" applyBorder="1" applyAlignment="1">
      <alignment horizontal="center"/>
    </xf>
    <xf numFmtId="9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0" fontId="0" fillId="38" borderId="0" xfId="0" applyFill="1" applyAlignment="1">
      <alignment horizontal="center"/>
    </xf>
    <xf numFmtId="3" fontId="0" fillId="38" borderId="0" xfId="0" applyNumberFormat="1" applyFill="1" applyAlignment="1">
      <alignment horizontal="center"/>
    </xf>
    <xf numFmtId="3" fontId="0" fillId="38" borderId="0" xfId="0" applyNumberFormat="1" applyFill="1" applyBorder="1" applyAlignment="1">
      <alignment horizontal="center" wrapText="1"/>
    </xf>
    <xf numFmtId="9" fontId="0" fillId="38" borderId="0" xfId="0" applyNumberFormat="1" applyFill="1" applyAlignment="1">
      <alignment horizontal="center"/>
    </xf>
    <xf numFmtId="3" fontId="0" fillId="38" borderId="0" xfId="0" applyNumberFormat="1" applyFill="1" applyBorder="1" applyAlignment="1">
      <alignment horizontal="center"/>
    </xf>
    <xf numFmtId="0" fontId="30" fillId="0" borderId="13" xfId="0" applyFont="1" applyBorder="1" applyAlignment="1">
      <alignment horizontal="left" wrapText="1"/>
    </xf>
    <xf numFmtId="0" fontId="18" fillId="0" borderId="13" xfId="0" applyFont="1" applyBorder="1"/>
    <xf numFmtId="0" fontId="18" fillId="0" borderId="13" xfId="0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27" xfId="0" applyBorder="1"/>
    <xf numFmtId="2" fontId="0" fillId="0" borderId="27" xfId="0" applyNumberFormat="1" applyBorder="1" applyAlignment="1">
      <alignment horizontal="center"/>
    </xf>
    <xf numFmtId="0" fontId="18" fillId="0" borderId="18" xfId="0" applyFont="1" applyBorder="1"/>
    <xf numFmtId="0" fontId="18" fillId="0" borderId="18" xfId="0" applyFont="1" applyBorder="1" applyAlignment="1">
      <alignment horizontal="center"/>
    </xf>
    <xf numFmtId="0" fontId="18" fillId="40" borderId="18" xfId="0" applyFont="1" applyFill="1" applyBorder="1" applyAlignment="1">
      <alignment horizontal="center" vertical="center" wrapText="1"/>
    </xf>
    <xf numFmtId="0" fontId="18" fillId="37" borderId="18" xfId="0" applyFont="1" applyFill="1" applyBorder="1" applyAlignment="1">
      <alignment horizontal="center" vertical="center" wrapText="1"/>
    </xf>
    <xf numFmtId="0" fontId="18" fillId="41" borderId="18" xfId="0" applyFont="1" applyFill="1" applyBorder="1" applyAlignment="1">
      <alignment horizontal="center" vertical="center" wrapText="1"/>
    </xf>
    <xf numFmtId="0" fontId="22" fillId="42" borderId="18" xfId="0" applyFont="1" applyFill="1" applyBorder="1" applyAlignment="1">
      <alignment horizontal="center" vertical="center" wrapText="1"/>
    </xf>
    <xf numFmtId="0" fontId="22" fillId="43" borderId="18" xfId="0" applyFont="1" applyFill="1" applyBorder="1" applyAlignment="1">
      <alignment horizontal="center" vertical="center" wrapText="1"/>
    </xf>
    <xf numFmtId="0" fontId="0" fillId="41" borderId="0" xfId="0" applyFill="1"/>
    <xf numFmtId="0" fontId="45" fillId="0" borderId="0" xfId="43" applyFont="1" applyBorder="1" applyAlignment="1" applyProtection="1">
      <alignment horizontal="left"/>
    </xf>
    <xf numFmtId="9" fontId="2" fillId="0" borderId="0" xfId="0" applyNumberFormat="1" applyFont="1" applyFill="1" applyBorder="1" applyAlignment="1">
      <alignment horizontal="center"/>
    </xf>
    <xf numFmtId="0" fontId="21" fillId="0" borderId="0" xfId="0" applyFont="1" applyBorder="1" applyAlignment="1">
      <alignment horizontal="left"/>
    </xf>
    <xf numFmtId="9" fontId="37" fillId="0" borderId="0" xfId="0" applyNumberFormat="1" applyFont="1" applyFill="1" applyBorder="1" applyAlignment="1">
      <alignment horizontal="center"/>
    </xf>
    <xf numFmtId="0" fontId="21" fillId="0" borderId="13" xfId="0" applyFont="1" applyBorder="1" applyAlignment="1">
      <alignment horizontal="left"/>
    </xf>
    <xf numFmtId="0" fontId="0" fillId="39" borderId="11" xfId="0" applyFill="1" applyBorder="1"/>
    <xf numFmtId="0" fontId="35" fillId="34" borderId="21" xfId="0" applyFont="1" applyFill="1" applyBorder="1" applyAlignment="1">
      <alignment horizontal="left" wrapText="1"/>
    </xf>
    <xf numFmtId="0" fontId="43" fillId="0" borderId="12" xfId="0" applyFont="1" applyBorder="1" applyAlignment="1">
      <alignment horizontal="left" wrapText="1"/>
    </xf>
    <xf numFmtId="0" fontId="23" fillId="0" borderId="12" xfId="0" applyFont="1" applyBorder="1" applyAlignment="1">
      <alignment horizontal="left" wrapText="1"/>
    </xf>
    <xf numFmtId="0" fontId="0" fillId="0" borderId="12" xfId="0" applyBorder="1" applyAlignment="1"/>
    <xf numFmtId="0" fontId="23" fillId="0" borderId="12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12" xfId="0" applyBorder="1"/>
    <xf numFmtId="3" fontId="35" fillId="0" borderId="12" xfId="0" applyNumberFormat="1" applyFont="1" applyFill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4" xfId="0" applyBorder="1" applyAlignment="1">
      <alignment wrapText="1"/>
    </xf>
    <xf numFmtId="0" fontId="0" fillId="34" borderId="0" xfId="0" applyFont="1" applyFill="1" applyBorder="1" applyAlignment="1">
      <alignment horizontal="left"/>
    </xf>
    <xf numFmtId="0" fontId="0" fillId="38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18" fillId="0" borderId="19" xfId="0" applyFont="1" applyFill="1" applyBorder="1" applyAlignment="1">
      <alignment horizontal="left" wrapText="1"/>
    </xf>
    <xf numFmtId="0" fontId="30" fillId="0" borderId="22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0" fillId="38" borderId="0" xfId="0" applyFill="1" applyAlignment="1">
      <alignment wrapText="1"/>
    </xf>
    <xf numFmtId="0" fontId="0" fillId="34" borderId="0" xfId="0" applyFill="1" applyAlignment="1">
      <alignment wrapText="1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/>
    </xf>
    <xf numFmtId="0" fontId="53" fillId="0" borderId="0" xfId="0" applyFont="1" applyFill="1" applyBorder="1" applyAlignment="1">
      <alignment horizontal="center" vertical="top" wrapText="1"/>
    </xf>
    <xf numFmtId="0" fontId="18" fillId="0" borderId="13" xfId="0" applyFont="1" applyBorder="1" applyAlignment="1">
      <alignment vertical="center"/>
    </xf>
    <xf numFmtId="0" fontId="35" fillId="0" borderId="13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53" fillId="0" borderId="27" xfId="0" applyFont="1" applyFill="1" applyBorder="1" applyAlignment="1">
      <alignment horizontal="center" vertical="top" wrapText="1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 wrapText="1"/>
    </xf>
    <xf numFmtId="0" fontId="18" fillId="45" borderId="20" xfId="0" applyFont="1" applyFill="1" applyBorder="1" applyAlignment="1">
      <alignment horizontal="center" vertical="center" wrapText="1"/>
    </xf>
    <xf numFmtId="0" fontId="23" fillId="35" borderId="0" xfId="0" applyNumberFormat="1" applyFont="1" applyFill="1" applyBorder="1" applyAlignment="1">
      <alignment horizontal="center" vertical="center"/>
    </xf>
    <xf numFmtId="0" fontId="22" fillId="35" borderId="0" xfId="0" applyFont="1" applyFill="1" applyBorder="1" applyAlignment="1">
      <alignment horizontal="center" vertical="center"/>
    </xf>
    <xf numFmtId="0" fontId="23" fillId="35" borderId="13" xfId="0" applyNumberFormat="1" applyFont="1" applyFill="1" applyBorder="1" applyAlignment="1">
      <alignment horizontal="center" vertical="center"/>
    </xf>
    <xf numFmtId="0" fontId="18" fillId="46" borderId="20" xfId="0" applyFont="1" applyFill="1" applyBorder="1" applyAlignment="1">
      <alignment vertical="center" wrapText="1"/>
    </xf>
    <xf numFmtId="1" fontId="18" fillId="46" borderId="20" xfId="0" applyNumberFormat="1" applyFont="1" applyFill="1" applyBorder="1" applyAlignment="1">
      <alignment vertical="center" wrapText="1"/>
    </xf>
    <xf numFmtId="0" fontId="0" fillId="44" borderId="0" xfId="0" applyFill="1" applyBorder="1" applyAlignment="1">
      <alignment vertical="center"/>
    </xf>
    <xf numFmtId="0" fontId="0" fillId="44" borderId="0" xfId="0" applyFill="1" applyBorder="1" applyAlignment="1">
      <alignment vertical="center" wrapText="1"/>
    </xf>
    <xf numFmtId="0" fontId="21" fillId="44" borderId="0" xfId="0" applyFont="1" applyFill="1" applyBorder="1" applyAlignment="1">
      <alignment vertical="center" wrapText="1"/>
    </xf>
    <xf numFmtId="0" fontId="21" fillId="44" borderId="0" xfId="0" applyFont="1" applyFill="1" applyBorder="1" applyAlignment="1">
      <alignment horizontal="left" vertical="center" wrapText="1"/>
    </xf>
    <xf numFmtId="0" fontId="0" fillId="44" borderId="13" xfId="0" applyFill="1" applyBorder="1" applyAlignment="1">
      <alignment vertical="center" wrapText="1"/>
    </xf>
    <xf numFmtId="0" fontId="0" fillId="44" borderId="13" xfId="0" applyFill="1" applyBorder="1" applyAlignment="1">
      <alignment vertical="center"/>
    </xf>
    <xf numFmtId="0" fontId="0" fillId="36" borderId="0" xfId="0" applyFill="1" applyBorder="1" applyAlignment="1">
      <alignment vertical="center"/>
    </xf>
    <xf numFmtId="0" fontId="21" fillId="36" borderId="0" xfId="0" applyFont="1" applyFill="1" applyBorder="1" applyAlignment="1">
      <alignment vertical="center"/>
    </xf>
    <xf numFmtId="0" fontId="0" fillId="36" borderId="0" xfId="0" applyFill="1" applyBorder="1" applyAlignment="1">
      <alignment vertical="center" wrapText="1"/>
    </xf>
    <xf numFmtId="0" fontId="27" fillId="36" borderId="0" xfId="0" applyFont="1" applyFill="1" applyBorder="1" applyAlignment="1">
      <alignment vertical="center" wrapText="1"/>
    </xf>
    <xf numFmtId="1" fontId="21" fillId="36" borderId="0" xfId="0" applyNumberFormat="1" applyFont="1" applyFill="1" applyBorder="1" applyAlignment="1">
      <alignment horizontal="left" vertical="center"/>
    </xf>
    <xf numFmtId="0" fontId="21" fillId="36" borderId="0" xfId="0" applyFont="1" applyFill="1" applyBorder="1" applyAlignment="1">
      <alignment horizontal="left" vertical="center"/>
    </xf>
    <xf numFmtId="0" fontId="21" fillId="36" borderId="0" xfId="0" applyFont="1" applyFill="1" applyBorder="1" applyAlignment="1">
      <alignment vertical="center" wrapText="1"/>
    </xf>
    <xf numFmtId="1" fontId="21" fillId="36" borderId="0" xfId="0" applyNumberFormat="1" applyFont="1" applyFill="1" applyBorder="1" applyAlignment="1">
      <alignment horizontal="left" vertical="center" wrapText="1"/>
    </xf>
    <xf numFmtId="3" fontId="21" fillId="36" borderId="0" xfId="0" applyNumberFormat="1" applyFont="1" applyFill="1" applyBorder="1" applyAlignment="1">
      <alignment horizontal="left" vertical="center"/>
    </xf>
    <xf numFmtId="0" fontId="28" fillId="36" borderId="0" xfId="0" applyFont="1" applyFill="1" applyBorder="1" applyAlignment="1">
      <alignment vertical="center" wrapText="1"/>
    </xf>
    <xf numFmtId="1" fontId="27" fillId="36" borderId="0" xfId="0" applyNumberFormat="1" applyFont="1" applyFill="1" applyBorder="1" applyAlignment="1">
      <alignment vertical="center" wrapText="1"/>
    </xf>
    <xf numFmtId="3" fontId="21" fillId="36" borderId="0" xfId="0" applyNumberFormat="1" applyFont="1" applyFill="1" applyBorder="1" applyAlignment="1">
      <alignment horizontal="left" vertical="center" wrapText="1"/>
    </xf>
    <xf numFmtId="0" fontId="21" fillId="36" borderId="0" xfId="0" applyFont="1" applyFill="1" applyBorder="1" applyAlignment="1">
      <alignment horizontal="left" vertical="center" wrapText="1"/>
    </xf>
    <xf numFmtId="0" fontId="0" fillId="36" borderId="13" xfId="0" applyFill="1" applyBorder="1" applyAlignment="1">
      <alignment vertical="center" wrapText="1"/>
    </xf>
    <xf numFmtId="0" fontId="21" fillId="36" borderId="13" xfId="0" applyFont="1" applyFill="1" applyBorder="1" applyAlignment="1">
      <alignment vertical="center"/>
    </xf>
    <xf numFmtId="0" fontId="0" fillId="36" borderId="13" xfId="0" applyFill="1" applyBorder="1" applyAlignment="1">
      <alignment vertical="center"/>
    </xf>
    <xf numFmtId="0" fontId="18" fillId="47" borderId="20" xfId="0" applyFont="1" applyFill="1" applyBorder="1" applyAlignment="1">
      <alignment horizontal="center" vertical="center" wrapText="1"/>
    </xf>
    <xf numFmtId="0" fontId="18" fillId="47" borderId="20" xfId="0" applyFont="1" applyFill="1" applyBorder="1" applyAlignment="1">
      <alignment vertical="center" wrapText="1"/>
    </xf>
    <xf numFmtId="0" fontId="0" fillId="44" borderId="0" xfId="0" applyFill="1" applyBorder="1" applyAlignment="1">
      <alignment horizontal="center" vertical="center"/>
    </xf>
    <xf numFmtId="3" fontId="0" fillId="44" borderId="0" xfId="0" applyNumberFormat="1" applyFill="1" applyBorder="1" applyAlignment="1">
      <alignment horizontal="center" vertical="center"/>
    </xf>
    <xf numFmtId="3" fontId="20" fillId="44" borderId="0" xfId="0" applyNumberFormat="1" applyFont="1" applyFill="1" applyBorder="1" applyAlignment="1">
      <alignment horizontal="center" vertical="center"/>
    </xf>
    <xf numFmtId="0" fontId="0" fillId="44" borderId="13" xfId="0" applyFill="1" applyBorder="1" applyAlignment="1">
      <alignment horizontal="center" vertical="center"/>
    </xf>
    <xf numFmtId="3" fontId="23" fillId="34" borderId="0" xfId="0" applyNumberFormat="1" applyFont="1" applyFill="1" applyBorder="1" applyAlignment="1">
      <alignment horizontal="center" vertical="center"/>
    </xf>
    <xf numFmtId="1" fontId="23" fillId="34" borderId="0" xfId="0" applyNumberFormat="1" applyFont="1" applyFill="1" applyBorder="1" applyAlignment="1">
      <alignment horizontal="center" vertical="center"/>
    </xf>
    <xf numFmtId="3" fontId="23" fillId="34" borderId="13" xfId="0" applyNumberFormat="1" applyFont="1" applyFill="1" applyBorder="1" applyAlignment="1">
      <alignment horizontal="center" vertical="center"/>
    </xf>
    <xf numFmtId="1" fontId="23" fillId="34" borderId="13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wrapText="1"/>
    </xf>
    <xf numFmtId="0" fontId="0" fillId="0" borderId="0" xfId="0" applyBorder="1"/>
    <xf numFmtId="0" fontId="49" fillId="0" borderId="0" xfId="43" applyFont="1" applyBorder="1" applyAlignment="1" applyProtection="1">
      <alignment horizontal="left"/>
      <protection locked="0"/>
    </xf>
    <xf numFmtId="0" fontId="0" fillId="0" borderId="16" xfId="0" applyFont="1" applyFill="1" applyBorder="1" applyAlignment="1" applyProtection="1">
      <alignment wrapText="1"/>
      <protection locked="0"/>
    </xf>
    <xf numFmtId="0" fontId="0" fillId="0" borderId="17" xfId="0" applyBorder="1"/>
    <xf numFmtId="0" fontId="0" fillId="0" borderId="13" xfId="0" applyBorder="1"/>
    <xf numFmtId="0" fontId="0" fillId="0" borderId="14" xfId="0" applyBorder="1"/>
    <xf numFmtId="3" fontId="18" fillId="0" borderId="18" xfId="0" applyNumberFormat="1" applyFont="1" applyBorder="1" applyAlignment="1">
      <alignment horizontal="center"/>
    </xf>
    <xf numFmtId="164" fontId="18" fillId="0" borderId="18" xfId="0" applyNumberFormat="1" applyFont="1" applyBorder="1" applyAlignment="1">
      <alignment horizontal="center"/>
    </xf>
    <xf numFmtId="164" fontId="22" fillId="0" borderId="24" xfId="0" applyNumberFormat="1" applyFont="1" applyFill="1" applyBorder="1" applyAlignment="1">
      <alignment horizontal="center"/>
    </xf>
    <xf numFmtId="164" fontId="20" fillId="0" borderId="23" xfId="0" applyNumberFormat="1" applyFont="1" applyFill="1" applyBorder="1" applyAlignment="1">
      <alignment horizontal="center"/>
    </xf>
    <xf numFmtId="0" fontId="29" fillId="34" borderId="20" xfId="0" applyFont="1" applyFill="1" applyBorder="1" applyAlignment="1">
      <alignment horizontal="left"/>
    </xf>
    <xf numFmtId="0" fontId="18" fillId="0" borderId="13" xfId="0" applyFont="1" applyFill="1" applyBorder="1"/>
    <xf numFmtId="0" fontId="18" fillId="0" borderId="13" xfId="0" applyFont="1" applyFill="1" applyBorder="1" applyAlignment="1">
      <alignment horizontal="center" wrapText="1"/>
    </xf>
    <xf numFmtId="0" fontId="0" fillId="33" borderId="0" xfId="0" applyFill="1" applyAlignment="1">
      <alignment horizontal="left"/>
    </xf>
    <xf numFmtId="0" fontId="0" fillId="33" borderId="0" xfId="0" applyNumberFormat="1" applyFill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27" xfId="0" applyFill="1" applyBorder="1" applyAlignment="1">
      <alignment horizontal="left"/>
    </xf>
    <xf numFmtId="0" fontId="0" fillId="33" borderId="27" xfId="0" applyNumberFormat="1" applyFill="1" applyBorder="1" applyAlignment="1">
      <alignment horizontal="center"/>
    </xf>
    <xf numFmtId="0" fontId="0" fillId="0" borderId="27" xfId="0" applyNumberFormat="1" applyBorder="1" applyAlignment="1">
      <alignment horizontal="center"/>
    </xf>
    <xf numFmtId="0" fontId="0" fillId="34" borderId="0" xfId="0" applyFill="1" applyAlignment="1">
      <alignment horizontal="left"/>
    </xf>
    <xf numFmtId="0" fontId="0" fillId="34" borderId="0" xfId="0" applyNumberFormat="1" applyFill="1" applyAlignment="1">
      <alignment horizontal="center"/>
    </xf>
    <xf numFmtId="0" fontId="0" fillId="34" borderId="27" xfId="0" applyFill="1" applyBorder="1" applyAlignment="1">
      <alignment horizontal="left"/>
    </xf>
    <xf numFmtId="0" fontId="0" fillId="34" borderId="27" xfId="0" applyNumberFormat="1" applyFill="1" applyBorder="1" applyAlignment="1">
      <alignment horizontal="center"/>
    </xf>
    <xf numFmtId="0" fontId="0" fillId="48" borderId="0" xfId="0" applyFill="1" applyAlignment="1">
      <alignment horizontal="left"/>
    </xf>
    <xf numFmtId="0" fontId="0" fillId="48" borderId="0" xfId="0" applyNumberFormat="1" applyFill="1" applyAlignment="1">
      <alignment horizontal="center"/>
    </xf>
    <xf numFmtId="0" fontId="0" fillId="48" borderId="27" xfId="0" applyFill="1" applyBorder="1" applyAlignment="1">
      <alignment horizontal="left"/>
    </xf>
    <xf numFmtId="0" fontId="0" fillId="48" borderId="27" xfId="0" applyNumberFormat="1" applyFill="1" applyBorder="1" applyAlignment="1">
      <alignment horizontal="center"/>
    </xf>
    <xf numFmtId="0" fontId="0" fillId="49" borderId="0" xfId="0" applyFill="1" applyAlignment="1">
      <alignment horizontal="left"/>
    </xf>
    <xf numFmtId="0" fontId="0" fillId="49" borderId="0" xfId="0" applyNumberFormat="1" applyFill="1" applyAlignment="1">
      <alignment horizontal="center"/>
    </xf>
    <xf numFmtId="0" fontId="0" fillId="49" borderId="27" xfId="0" applyFill="1" applyBorder="1" applyAlignment="1">
      <alignment horizontal="left"/>
    </xf>
    <xf numFmtId="0" fontId="0" fillId="49" borderId="27" xfId="0" applyNumberFormat="1" applyFill="1" applyBorder="1" applyAlignment="1">
      <alignment horizontal="center"/>
    </xf>
    <xf numFmtId="0" fontId="0" fillId="38" borderId="0" xfId="0" applyFill="1" applyAlignment="1">
      <alignment horizontal="left"/>
    </xf>
    <xf numFmtId="0" fontId="0" fillId="38" borderId="0" xfId="0" applyNumberFormat="1" applyFill="1" applyAlignment="1">
      <alignment horizontal="center"/>
    </xf>
    <xf numFmtId="0" fontId="0" fillId="38" borderId="27" xfId="0" applyFill="1" applyBorder="1" applyAlignment="1">
      <alignment horizontal="left"/>
    </xf>
    <xf numFmtId="0" fontId="0" fillId="38" borderId="27" xfId="0" applyNumberForma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0" xfId="0" applyFill="1" applyAlignment="1">
      <alignment wrapText="1"/>
    </xf>
    <xf numFmtId="0" fontId="18" fillId="0" borderId="22" xfId="0" applyFont="1" applyFill="1" applyBorder="1" applyAlignment="1"/>
    <xf numFmtId="3" fontId="18" fillId="0" borderId="20" xfId="0" applyNumberFormat="1" applyFont="1" applyFill="1" applyBorder="1" applyAlignment="1">
      <alignment horizontal="center"/>
    </xf>
    <xf numFmtId="164" fontId="18" fillId="0" borderId="20" xfId="0" applyNumberFormat="1" applyFont="1" applyFill="1" applyBorder="1" applyAlignment="1">
      <alignment horizontal="center"/>
    </xf>
    <xf numFmtId="0" fontId="18" fillId="0" borderId="20" xfId="0" applyFont="1" applyFill="1" applyBorder="1"/>
    <xf numFmtId="164" fontId="18" fillId="0" borderId="21" xfId="0" applyNumberFormat="1" applyFont="1" applyFill="1" applyBorder="1" applyAlignment="1">
      <alignment horizontal="center"/>
    </xf>
    <xf numFmtId="0" fontId="0" fillId="50" borderId="0" xfId="0" applyFill="1" applyAlignment="1">
      <alignment vertical="center" wrapText="1"/>
    </xf>
    <xf numFmtId="0" fontId="0" fillId="48" borderId="0" xfId="0" applyFill="1"/>
    <xf numFmtId="0" fontId="0" fillId="48" borderId="0" xfId="0" applyFill="1" applyAlignment="1">
      <alignment horizontal="center"/>
    </xf>
    <xf numFmtId="0" fontId="0" fillId="48" borderId="27" xfId="0" applyFill="1" applyBorder="1"/>
    <xf numFmtId="0" fontId="0" fillId="48" borderId="27" xfId="0" applyFill="1" applyBorder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4" builtinId="3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3" builtinId="8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29"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theme="5" tint="-0.24994659260841701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-0.2499465926084170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-0.2499465926084170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-0.2499465926084170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7F9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bd.int/doc/world/bd/bd-nbsap-v2-en.pdf" TargetMode="External"/><Relationship Id="rId13" Type="http://schemas.openxmlformats.org/officeDocument/2006/relationships/hyperlink" Target="https://www.thegef.org/project/pakistan-snow-leopard-and-ecosystem-protection-program-resubmission" TargetMode="External"/><Relationship Id="rId3" Type="http://schemas.openxmlformats.org/officeDocument/2006/relationships/hyperlink" Target="https://oceanconference.un.org/commitments/?id=19899" TargetMode="External"/><Relationship Id="rId7" Type="http://schemas.openxmlformats.org/officeDocument/2006/relationships/hyperlink" Target="https://www.thegef.org/project/expanding-pa-system-incorporate-important-aquatic-ecosystems" TargetMode="External"/><Relationship Id="rId12" Type="http://schemas.openxmlformats.org/officeDocument/2006/relationships/hyperlink" Target="https://www.cbd.int/doc/world/in/in-nbsap-v3-en.pdf" TargetMode="External"/><Relationship Id="rId2" Type="http://schemas.openxmlformats.org/officeDocument/2006/relationships/hyperlink" Target="https://www.cbd.int/doc/world/ir/ir-nbsap-v2-en.pdf" TargetMode="External"/><Relationship Id="rId1" Type="http://schemas.openxmlformats.org/officeDocument/2006/relationships/hyperlink" Target="https://www.cbd.int/doc/world/bd/bd-nbsap-v2-en.pdf" TargetMode="External"/><Relationship Id="rId6" Type="http://schemas.openxmlformats.org/officeDocument/2006/relationships/hyperlink" Target="https://www.cbd.int/doc/world/af/af-nbsap-01-en.pdf" TargetMode="External"/><Relationship Id="rId11" Type="http://schemas.openxmlformats.org/officeDocument/2006/relationships/hyperlink" Target="https://www.cbd.int/doc/world/ir/ir-nbsap-v2-en.pdf" TargetMode="External"/><Relationship Id="rId5" Type="http://schemas.openxmlformats.org/officeDocument/2006/relationships/hyperlink" Target="https://www.thegef.org/project/establishing-integrated-models-protected-areas-and-their-co-management" TargetMode="External"/><Relationship Id="rId15" Type="http://schemas.openxmlformats.org/officeDocument/2006/relationships/hyperlink" Target="https://www.thegef.org/project/enhancing-biodiversity-conservation-and-sustenance-ecosystem-services-environmentally" TargetMode="External"/><Relationship Id="rId10" Type="http://schemas.openxmlformats.org/officeDocument/2006/relationships/hyperlink" Target="https://www.thegef.org/project/building-multiple-use-forest-management-framework-conserve-biodiversity-caspian-hyrcanian" TargetMode="External"/><Relationship Id="rId4" Type="http://schemas.openxmlformats.org/officeDocument/2006/relationships/hyperlink" Target="https://www.cbd.int/doc/world/pk/pk-nbsap-v2-en.pdf" TargetMode="External"/><Relationship Id="rId9" Type="http://schemas.openxmlformats.org/officeDocument/2006/relationships/hyperlink" Target="https://www.thegef.org/project/developing-effective-multiple-use-management-framework-conserving-biodiversity-mountain" TargetMode="External"/><Relationship Id="rId14" Type="http://schemas.openxmlformats.org/officeDocument/2006/relationships/hyperlink" Target="https://www.cbd.int/doc/world/pk/pk-nbsap-v2-en.pdf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hegef.org/project/building-multiple-use-forest-management-framework-conserve-biodiversity-caspian-hyrcanian" TargetMode="External"/><Relationship Id="rId13" Type="http://schemas.openxmlformats.org/officeDocument/2006/relationships/hyperlink" Target="https://www.thegef.org/project/implementing-ecosystem-based-management-ecologically-critical-areas-bangladesh" TargetMode="External"/><Relationship Id="rId18" Type="http://schemas.openxmlformats.org/officeDocument/2006/relationships/hyperlink" Target="https://www.thegef.org/project/pakistan-snow-leopard-and-ecosystem-protection-program-resubmission" TargetMode="External"/><Relationship Id="rId3" Type="http://schemas.openxmlformats.org/officeDocument/2006/relationships/hyperlink" Target="https://www.thegef.org/project/sustainable-financing-biodiversity-conservation-and-natural-resources-management" TargetMode="External"/><Relationship Id="rId7" Type="http://schemas.openxmlformats.org/officeDocument/2006/relationships/hyperlink" Target="https://www.thegef.org/project/fifth-operational-phase-gef-small-grants-programme-india" TargetMode="External"/><Relationship Id="rId12" Type="http://schemas.openxmlformats.org/officeDocument/2006/relationships/hyperlink" Target="https://www.thegef.org/project/community-based-sustainable-land-and-forest-management-afghanistan" TargetMode="External"/><Relationship Id="rId17" Type="http://schemas.openxmlformats.org/officeDocument/2006/relationships/hyperlink" Target="https://www.thegef.org/project/integrated-landscape-management-secure-nepal%E2%80%99s-protected-areas-and-critical-corridors" TargetMode="External"/><Relationship Id="rId2" Type="http://schemas.openxmlformats.org/officeDocument/2006/relationships/hyperlink" Target="https://www.thegef.org/project/expanding-pa-system-incorporate-important-aquatic-ecosystems" TargetMode="External"/><Relationship Id="rId16" Type="http://schemas.openxmlformats.org/officeDocument/2006/relationships/hyperlink" Target="https://www.thegef.org/project/enhancing-national-development-through-environmentally-resilient-islands-endheri" TargetMode="External"/><Relationship Id="rId20" Type="http://schemas.openxmlformats.org/officeDocument/2006/relationships/hyperlink" Target="https://www.thegef.org/project/sixth-operational-phase-gef-small-grants-programme-sri-lanka" TargetMode="External"/><Relationship Id="rId1" Type="http://schemas.openxmlformats.org/officeDocument/2006/relationships/hyperlink" Target="https://www.thegef.org/project/establishing-integrated-models-protected-areas-and-their-co-management" TargetMode="External"/><Relationship Id="rId6" Type="http://schemas.openxmlformats.org/officeDocument/2006/relationships/hyperlink" Target="https://www.thegef.org/project/india-ecosystems-service-improvement-project" TargetMode="External"/><Relationship Id="rId11" Type="http://schemas.openxmlformats.org/officeDocument/2006/relationships/hyperlink" Target="https://www.thegef.org/project/enhancing-biodiversity-conservation-and-sustenance-ecosystem-services-environmentally" TargetMode="External"/><Relationship Id="rId5" Type="http://schemas.openxmlformats.org/officeDocument/2006/relationships/hyperlink" Target="https://www.thegef.org/project/integrated-management-wetland-biodiversity-and-ecosystems-services-imwbes" TargetMode="External"/><Relationship Id="rId15" Type="http://schemas.openxmlformats.org/officeDocument/2006/relationships/hyperlink" Target="https://www.thegef.org/project/securing-livelihoods-conservation-sustainable-use-and-restoration-high-range-himalayan" TargetMode="External"/><Relationship Id="rId10" Type="http://schemas.openxmlformats.org/officeDocument/2006/relationships/hyperlink" Target="https://www.thegef.org/project/sustainable-forest-management-secure-multiple-benefits-high-conservation-value-forests" TargetMode="External"/><Relationship Id="rId19" Type="http://schemas.openxmlformats.org/officeDocument/2006/relationships/hyperlink" Target="https://www.thegef.org/project/managing-together-integrating-community-centered-ecosystem-based-approaches-forestry" TargetMode="External"/><Relationship Id="rId4" Type="http://schemas.openxmlformats.org/officeDocument/2006/relationships/hyperlink" Target="https://www.thegef.org/project/developing-effective-multiple-use-management-framework-conserving-biodiversity-mountain" TargetMode="External"/><Relationship Id="rId9" Type="http://schemas.openxmlformats.org/officeDocument/2006/relationships/hyperlink" Target="https://www.thegef.org/project/fifth-operational-phase-gef-small-grants-programme-pakistan" TargetMode="External"/><Relationship Id="rId14" Type="http://schemas.openxmlformats.org/officeDocument/2006/relationships/hyperlink" Target="https://www.thegef.org/project/enhancing-sustainability-and-climate-resilience-forest-and-agricultural-landscape-an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pane ySplit="1" topLeftCell="A2" activePane="bottomLeft" state="frozen"/>
      <selection pane="bottomLeft" activeCell="H18" sqref="H18"/>
    </sheetView>
  </sheetViews>
  <sheetFormatPr defaultRowHeight="15" x14ac:dyDescent="0.25"/>
  <cols>
    <col min="1" max="1" width="30.140625" customWidth="1"/>
    <col min="2" max="2" width="14.42578125" customWidth="1"/>
    <col min="3" max="3" width="18.5703125" customWidth="1"/>
    <col min="4" max="4" width="13.85546875" customWidth="1"/>
    <col min="5" max="5" width="12" customWidth="1"/>
    <col min="6" max="6" width="14.42578125" customWidth="1"/>
    <col min="7" max="7" width="13.7109375" customWidth="1"/>
    <col min="8" max="8" width="14.28515625" customWidth="1"/>
    <col min="9" max="9" width="16.42578125" customWidth="1"/>
    <col min="10" max="10" width="15.7109375" customWidth="1"/>
    <col min="11" max="11" width="18.5703125" customWidth="1"/>
  </cols>
  <sheetData>
    <row r="1" spans="1:11" ht="63" thickBot="1" x14ac:dyDescent="0.3">
      <c r="A1" s="26" t="s">
        <v>9</v>
      </c>
      <c r="B1" s="27" t="s">
        <v>13</v>
      </c>
      <c r="C1" s="28" t="s">
        <v>101</v>
      </c>
      <c r="D1" s="29" t="s">
        <v>102</v>
      </c>
      <c r="E1" s="53" t="s">
        <v>1229</v>
      </c>
      <c r="F1" s="30" t="s">
        <v>103</v>
      </c>
      <c r="G1" s="31" t="s">
        <v>1230</v>
      </c>
      <c r="H1" s="32" t="s">
        <v>104</v>
      </c>
      <c r="I1" s="33" t="s">
        <v>105</v>
      </c>
      <c r="J1" s="34" t="s">
        <v>106</v>
      </c>
      <c r="K1" s="35" t="s">
        <v>107</v>
      </c>
    </row>
    <row r="2" spans="1:11" x14ac:dyDescent="0.25">
      <c r="A2" s="4" t="s">
        <v>0</v>
      </c>
      <c r="B2" s="36">
        <v>642899.13419999997</v>
      </c>
      <c r="C2" s="37">
        <v>673.16</v>
      </c>
      <c r="D2" s="6">
        <v>1.0470693833452669E-3</v>
      </c>
      <c r="E2" s="38">
        <v>0.1</v>
      </c>
      <c r="F2" s="45">
        <v>63616.753419999994</v>
      </c>
      <c r="G2" s="40">
        <v>51334.823419999993</v>
      </c>
      <c r="H2" s="9"/>
      <c r="I2" s="41">
        <v>12281.93</v>
      </c>
      <c r="J2" s="42">
        <f t="shared" ref="J2:J10" si="0">I2+H2+G2</f>
        <v>63616.753419999994</v>
      </c>
      <c r="K2" s="43">
        <f t="shared" ref="K2:K11" si="1">(J2+C2)/B2</f>
        <v>0.1</v>
      </c>
    </row>
    <row r="3" spans="1:11" x14ac:dyDescent="0.25">
      <c r="A3" s="4" t="s">
        <v>1</v>
      </c>
      <c r="B3" s="36">
        <v>140160.1678</v>
      </c>
      <c r="C3" s="37">
        <v>6455.73</v>
      </c>
      <c r="D3" s="6">
        <v>4.6059662322978465E-2</v>
      </c>
      <c r="E3" s="38">
        <v>0.03</v>
      </c>
      <c r="F3" s="39" t="s">
        <v>14</v>
      </c>
      <c r="G3" s="40"/>
      <c r="H3" s="9">
        <v>5210</v>
      </c>
      <c r="I3" s="41">
        <v>1020</v>
      </c>
      <c r="J3" s="42">
        <f t="shared" si="0"/>
        <v>6230</v>
      </c>
      <c r="K3" s="43">
        <f t="shared" si="1"/>
        <v>9.0508810021558778E-2</v>
      </c>
    </row>
    <row r="4" spans="1:11" x14ac:dyDescent="0.25">
      <c r="A4" s="4" t="s">
        <v>2</v>
      </c>
      <c r="B4" s="36">
        <v>39933.488140000001</v>
      </c>
      <c r="C4" s="37">
        <v>19171.21</v>
      </c>
      <c r="D4" s="6">
        <v>0.48007852288758263</v>
      </c>
      <c r="E4" s="44"/>
      <c r="F4" s="45"/>
      <c r="G4" s="40"/>
      <c r="H4" s="9"/>
      <c r="I4" s="41"/>
      <c r="J4" s="42">
        <f t="shared" si="0"/>
        <v>0</v>
      </c>
      <c r="K4" s="43">
        <f t="shared" si="1"/>
        <v>0.48007852288758263</v>
      </c>
    </row>
    <row r="5" spans="1:11" x14ac:dyDescent="0.25">
      <c r="A5" s="4" t="s">
        <v>3</v>
      </c>
      <c r="B5" s="36">
        <v>3061193.4959999998</v>
      </c>
      <c r="C5" s="37">
        <v>182646.7</v>
      </c>
      <c r="D5" s="6">
        <v>5.966519275526385E-2</v>
      </c>
      <c r="E5" s="38">
        <v>0.2</v>
      </c>
      <c r="F5" s="45">
        <v>429591.99920000002</v>
      </c>
      <c r="G5" s="40">
        <f>F5-I5</f>
        <v>429457.99920000002</v>
      </c>
      <c r="H5" s="9"/>
      <c r="I5" s="41">
        <v>134</v>
      </c>
      <c r="J5" s="42">
        <f>I5+H5+G5</f>
        <v>429591.99920000002</v>
      </c>
      <c r="K5" s="43">
        <f t="shared" si="1"/>
        <v>0.2</v>
      </c>
    </row>
    <row r="6" spans="1:11" x14ac:dyDescent="0.25">
      <c r="A6" s="4" t="s">
        <v>4</v>
      </c>
      <c r="B6" s="36">
        <v>1627857.17</v>
      </c>
      <c r="C6" s="37">
        <v>140225.78</v>
      </c>
      <c r="D6" s="6">
        <v>8.6141328971754944E-2</v>
      </c>
      <c r="E6" s="38">
        <v>0.2</v>
      </c>
      <c r="F6" s="39" t="s">
        <v>10</v>
      </c>
      <c r="G6" s="40"/>
      <c r="H6" s="9"/>
      <c r="I6" s="41">
        <v>1000</v>
      </c>
      <c r="J6" s="42">
        <f t="shared" si="0"/>
        <v>1000</v>
      </c>
      <c r="K6" s="43">
        <f t="shared" si="1"/>
        <v>8.6755633481038152E-2</v>
      </c>
    </row>
    <row r="7" spans="1:11" x14ac:dyDescent="0.25">
      <c r="A7" s="4" t="s">
        <v>5</v>
      </c>
      <c r="B7" s="36">
        <v>304.66609499999998</v>
      </c>
      <c r="C7" s="37">
        <v>3.68</v>
      </c>
      <c r="D7" s="6">
        <v>1.207879728133188E-2</v>
      </c>
      <c r="E7" s="44"/>
      <c r="F7" s="46"/>
      <c r="G7" s="40"/>
      <c r="H7" s="9"/>
      <c r="I7" s="41"/>
      <c r="J7" s="42">
        <f t="shared" si="0"/>
        <v>0</v>
      </c>
      <c r="K7" s="43">
        <f t="shared" si="1"/>
        <v>1.207879728133188E-2</v>
      </c>
    </row>
    <row r="8" spans="1:11" x14ac:dyDescent="0.25">
      <c r="A8" s="4" t="s">
        <v>6</v>
      </c>
      <c r="B8" s="36">
        <v>147709.54190000001</v>
      </c>
      <c r="C8" s="37">
        <v>34897.919999999998</v>
      </c>
      <c r="D8" s="6">
        <v>0.23626043078263717</v>
      </c>
      <c r="E8" s="47"/>
      <c r="F8" s="46"/>
      <c r="G8" s="40"/>
      <c r="H8" s="9"/>
      <c r="I8" s="41"/>
      <c r="J8" s="42">
        <f t="shared" si="0"/>
        <v>0</v>
      </c>
      <c r="K8" s="43">
        <f t="shared" si="1"/>
        <v>0.23626043078263717</v>
      </c>
    </row>
    <row r="9" spans="1:11" x14ac:dyDescent="0.25">
      <c r="A9" s="4" t="s">
        <v>7</v>
      </c>
      <c r="B9" s="36">
        <v>798143.65419999999</v>
      </c>
      <c r="C9" s="37">
        <v>98288.08</v>
      </c>
      <c r="D9" s="6">
        <v>0.12314585160551916</v>
      </c>
      <c r="E9" s="38">
        <v>0.17</v>
      </c>
      <c r="F9" s="45">
        <v>37396.341214</v>
      </c>
      <c r="G9" s="40">
        <v>37196.341214</v>
      </c>
      <c r="H9" s="9"/>
      <c r="I9" s="41">
        <v>200</v>
      </c>
      <c r="J9" s="42">
        <f t="shared" si="0"/>
        <v>37396.341214</v>
      </c>
      <c r="K9" s="43">
        <f t="shared" si="1"/>
        <v>0.17</v>
      </c>
    </row>
    <row r="10" spans="1:11" ht="15.75" thickBot="1" x14ac:dyDescent="0.3">
      <c r="A10" s="4" t="s">
        <v>8</v>
      </c>
      <c r="B10" s="36">
        <v>66631.503370000006</v>
      </c>
      <c r="C10" s="37">
        <v>19897.5</v>
      </c>
      <c r="D10" s="6">
        <v>0.29862000695842922</v>
      </c>
      <c r="E10" s="44"/>
      <c r="F10" s="45"/>
      <c r="G10" s="40"/>
      <c r="H10" s="9"/>
      <c r="I10" s="41">
        <v>3150</v>
      </c>
      <c r="J10" s="42">
        <f t="shared" si="0"/>
        <v>3150</v>
      </c>
      <c r="K10" s="43">
        <f t="shared" si="1"/>
        <v>0.34589494209696681</v>
      </c>
    </row>
    <row r="11" spans="1:11" ht="15.75" thickBot="1" x14ac:dyDescent="0.3">
      <c r="A11" s="339" t="s">
        <v>108</v>
      </c>
      <c r="B11" s="340">
        <f>SUM(B2:B10)</f>
        <v>6524832.8217049986</v>
      </c>
      <c r="C11" s="340">
        <f>SUM(C2:C10)</f>
        <v>502259.76</v>
      </c>
      <c r="D11" s="341">
        <f>C11/B11</f>
        <v>7.6976648095752276E-2</v>
      </c>
      <c r="E11" s="342"/>
      <c r="F11" s="342"/>
      <c r="G11" s="340">
        <f t="shared" ref="G11:I11" si="2">SUM(G2:G10)</f>
        <v>517989.16383400001</v>
      </c>
      <c r="H11" s="340">
        <f t="shared" si="2"/>
        <v>5210</v>
      </c>
      <c r="I11" s="340">
        <f t="shared" si="2"/>
        <v>17785.93</v>
      </c>
      <c r="J11" s="340">
        <f>SUM(J2:J10)</f>
        <v>540985.09383400006</v>
      </c>
      <c r="K11" s="343">
        <f t="shared" si="1"/>
        <v>0.1598883653177478</v>
      </c>
    </row>
    <row r="12" spans="1:1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</sheetData>
  <autoFilter ref="A1:K1"/>
  <sortState ref="A14:S22">
    <sortCondition ref="A14:A22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workbookViewId="0">
      <pane ySplit="1" topLeftCell="A2" activePane="bottomLeft" state="frozen"/>
      <selection pane="bottomLeft" activeCell="L8" sqref="L8"/>
    </sheetView>
  </sheetViews>
  <sheetFormatPr defaultRowHeight="15" x14ac:dyDescent="0.25"/>
  <cols>
    <col min="1" max="1" width="24" style="15" customWidth="1"/>
    <col min="2" max="2" width="10.7109375" style="17" customWidth="1"/>
    <col min="3" max="3" width="3.7109375" style="17" customWidth="1"/>
    <col min="4" max="4" width="34.42578125" style="12" customWidth="1"/>
    <col min="5" max="5" width="10.42578125" style="12" customWidth="1"/>
    <col min="6" max="6" width="13.42578125" style="11" customWidth="1"/>
    <col min="7" max="7" width="44.140625" style="11" customWidth="1"/>
    <col min="8" max="8" width="36" style="11" customWidth="1"/>
    <col min="9" max="9" width="3.7109375" style="11" customWidth="1"/>
    <col min="10" max="10" width="15" style="11" customWidth="1"/>
    <col min="11" max="11" width="30.5703125" style="14" customWidth="1"/>
    <col min="12" max="12" width="30.5703125" style="177" customWidth="1"/>
    <col min="13" max="13" width="14.140625" style="13" customWidth="1"/>
    <col min="14" max="14" width="3.7109375" style="17" customWidth="1"/>
    <col min="15" max="15" width="22.42578125" style="15" customWidth="1"/>
    <col min="16" max="16" width="13.42578125" style="15" customWidth="1"/>
    <col min="17" max="17" width="15.140625" style="15" customWidth="1"/>
    <col min="18" max="18" width="14.28515625" style="15" customWidth="1"/>
    <col min="19" max="19" width="14.5703125" style="15" customWidth="1"/>
    <col min="20" max="20" width="14.85546875" style="11" customWidth="1"/>
    <col min="21" max="21" width="23.28515625" style="11" bestFit="1" customWidth="1"/>
    <col min="22" max="23" width="9.28515625" style="11" customWidth="1"/>
    <col min="24" max="16384" width="9.140625" style="11"/>
  </cols>
  <sheetData>
    <row r="1" spans="1:21" ht="75.75" thickBot="1" x14ac:dyDescent="0.3">
      <c r="A1" s="180" t="s">
        <v>9</v>
      </c>
      <c r="B1" s="263" t="s">
        <v>172</v>
      </c>
      <c r="C1" s="181"/>
      <c r="D1" s="267" t="s">
        <v>173</v>
      </c>
      <c r="E1" s="268" t="s">
        <v>174</v>
      </c>
      <c r="F1" s="267" t="s">
        <v>175</v>
      </c>
      <c r="G1" s="267" t="s">
        <v>176</v>
      </c>
      <c r="H1" s="267" t="s">
        <v>177</v>
      </c>
      <c r="I1" s="182"/>
      <c r="J1" s="291" t="s">
        <v>178</v>
      </c>
      <c r="K1" s="292" t="s">
        <v>99</v>
      </c>
      <c r="L1" s="292" t="s">
        <v>179</v>
      </c>
      <c r="M1" s="291" t="s">
        <v>180</v>
      </c>
      <c r="N1" s="183"/>
      <c r="O1" s="184" t="s">
        <v>212</v>
      </c>
      <c r="P1" s="184" t="s">
        <v>181</v>
      </c>
      <c r="Q1" s="184" t="s">
        <v>182</v>
      </c>
      <c r="R1" s="184" t="s">
        <v>183</v>
      </c>
      <c r="S1" s="184" t="s">
        <v>184</v>
      </c>
      <c r="T1" s="184" t="s">
        <v>185</v>
      </c>
      <c r="U1" s="185" t="s">
        <v>9</v>
      </c>
    </row>
    <row r="2" spans="1:21" x14ac:dyDescent="0.25">
      <c r="A2" s="186" t="s">
        <v>0</v>
      </c>
      <c r="B2" s="264"/>
      <c r="C2" s="187"/>
      <c r="D2" s="275"/>
      <c r="E2" s="276"/>
      <c r="F2" s="276"/>
      <c r="G2" s="277"/>
      <c r="H2" s="277"/>
      <c r="I2" s="188"/>
      <c r="J2" s="269"/>
      <c r="K2" s="270"/>
      <c r="L2" s="270"/>
      <c r="M2" s="293"/>
      <c r="N2" s="189"/>
      <c r="O2" s="297">
        <v>0</v>
      </c>
      <c r="P2" s="298">
        <v>0</v>
      </c>
      <c r="Q2" s="298">
        <v>0</v>
      </c>
      <c r="R2" s="298">
        <v>0</v>
      </c>
      <c r="S2" s="298">
        <v>0</v>
      </c>
      <c r="T2" s="298">
        <v>0</v>
      </c>
      <c r="U2" s="190" t="s">
        <v>0</v>
      </c>
    </row>
    <row r="3" spans="1:21" ht="25.5" x14ac:dyDescent="0.25">
      <c r="A3" s="186" t="s">
        <v>1</v>
      </c>
      <c r="B3" s="264"/>
      <c r="C3" s="187"/>
      <c r="D3" s="278" t="s">
        <v>186</v>
      </c>
      <c r="E3" s="279">
        <v>107</v>
      </c>
      <c r="F3" s="280">
        <v>71.64</v>
      </c>
      <c r="G3" s="281" t="s">
        <v>187</v>
      </c>
      <c r="H3" s="277"/>
      <c r="I3" s="188"/>
      <c r="J3" s="293">
        <v>71.64</v>
      </c>
      <c r="K3" s="270"/>
      <c r="L3" s="271" t="s">
        <v>188</v>
      </c>
      <c r="M3" s="293">
        <v>0</v>
      </c>
      <c r="N3" s="191"/>
      <c r="O3" s="297">
        <v>13269</v>
      </c>
      <c r="P3" s="298">
        <v>772</v>
      </c>
      <c r="Q3" s="297">
        <v>12497</v>
      </c>
      <c r="R3" s="298">
        <v>0</v>
      </c>
      <c r="S3" s="297">
        <v>13269</v>
      </c>
      <c r="T3" s="298">
        <v>0</v>
      </c>
      <c r="U3" s="190" t="s">
        <v>1</v>
      </c>
    </row>
    <row r="4" spans="1:21" x14ac:dyDescent="0.25">
      <c r="A4" s="186" t="s">
        <v>2</v>
      </c>
      <c r="B4" s="264"/>
      <c r="C4" s="187"/>
      <c r="D4" s="277"/>
      <c r="E4" s="276"/>
      <c r="F4" s="276"/>
      <c r="G4" s="277"/>
      <c r="H4" s="277"/>
      <c r="I4" s="188"/>
      <c r="J4" s="269"/>
      <c r="K4" s="270"/>
      <c r="L4" s="270"/>
      <c r="M4" s="293"/>
      <c r="N4" s="189"/>
      <c r="O4" s="297">
        <v>0</v>
      </c>
      <c r="P4" s="298">
        <v>0</v>
      </c>
      <c r="Q4" s="298">
        <v>0</v>
      </c>
      <c r="R4" s="298">
        <v>0</v>
      </c>
      <c r="S4" s="298">
        <v>0</v>
      </c>
      <c r="T4" s="298">
        <v>0</v>
      </c>
      <c r="U4" s="190" t="s">
        <v>2</v>
      </c>
    </row>
    <row r="5" spans="1:21" ht="63.75" x14ac:dyDescent="0.25">
      <c r="A5" s="186" t="s">
        <v>3</v>
      </c>
      <c r="B5" s="264"/>
      <c r="C5" s="192"/>
      <c r="D5" s="278" t="s">
        <v>189</v>
      </c>
      <c r="E5" s="282" t="s">
        <v>190</v>
      </c>
      <c r="F5" s="283">
        <v>11450</v>
      </c>
      <c r="G5" s="284" t="s">
        <v>191</v>
      </c>
      <c r="H5" s="278" t="s">
        <v>192</v>
      </c>
      <c r="I5" s="175"/>
      <c r="J5" s="294">
        <v>11450</v>
      </c>
      <c r="K5" s="271" t="s">
        <v>193</v>
      </c>
      <c r="L5" s="271" t="s">
        <v>194</v>
      </c>
      <c r="M5" s="293">
        <v>0</v>
      </c>
      <c r="N5" s="191"/>
      <c r="O5" s="297">
        <v>583077</v>
      </c>
      <c r="P5" s="297">
        <v>47971</v>
      </c>
      <c r="Q5" s="297">
        <v>535106</v>
      </c>
      <c r="R5" s="297">
        <v>105806</v>
      </c>
      <c r="S5" s="297">
        <v>477104</v>
      </c>
      <c r="T5" s="298">
        <v>167</v>
      </c>
      <c r="U5" s="190" t="s">
        <v>3</v>
      </c>
    </row>
    <row r="6" spans="1:21" ht="51" x14ac:dyDescent="0.25">
      <c r="A6" s="186" t="s">
        <v>4</v>
      </c>
      <c r="B6" s="265" t="s">
        <v>195</v>
      </c>
      <c r="C6" s="193"/>
      <c r="D6" s="285" t="s">
        <v>207</v>
      </c>
      <c r="E6" s="280" t="s">
        <v>208</v>
      </c>
      <c r="F6" s="280" t="s">
        <v>100</v>
      </c>
      <c r="G6" s="281" t="s">
        <v>209</v>
      </c>
      <c r="H6" s="277"/>
      <c r="I6" s="188"/>
      <c r="J6" s="294" t="s">
        <v>100</v>
      </c>
      <c r="K6" s="271" t="s">
        <v>210</v>
      </c>
      <c r="L6" s="271" t="s">
        <v>194</v>
      </c>
      <c r="M6" s="293">
        <v>0</v>
      </c>
      <c r="N6" s="189"/>
      <c r="O6" s="297">
        <v>239845</v>
      </c>
      <c r="P6" s="297">
        <v>19610</v>
      </c>
      <c r="Q6" s="297">
        <v>220235</v>
      </c>
      <c r="R6" s="297">
        <v>40245</v>
      </c>
      <c r="S6" s="297">
        <v>197490</v>
      </c>
      <c r="T6" s="297">
        <v>2110</v>
      </c>
      <c r="U6" s="190" t="s">
        <v>4</v>
      </c>
    </row>
    <row r="7" spans="1:21" x14ac:dyDescent="0.25">
      <c r="A7" s="186" t="s">
        <v>5</v>
      </c>
      <c r="B7" s="265" t="s">
        <v>195</v>
      </c>
      <c r="C7" s="193"/>
      <c r="D7" s="277"/>
      <c r="E7" s="276"/>
      <c r="F7" s="276"/>
      <c r="G7" s="277"/>
      <c r="H7" s="277"/>
      <c r="I7" s="188"/>
      <c r="J7" s="269"/>
      <c r="K7" s="270"/>
      <c r="L7" s="271" t="s">
        <v>196</v>
      </c>
      <c r="M7" s="293">
        <v>0</v>
      </c>
      <c r="N7" s="189"/>
      <c r="O7" s="297">
        <v>0</v>
      </c>
      <c r="P7" s="298">
        <v>0</v>
      </c>
      <c r="Q7" s="298">
        <v>0</v>
      </c>
      <c r="R7" s="298">
        <v>0</v>
      </c>
      <c r="S7" s="298">
        <v>0</v>
      </c>
      <c r="T7" s="298">
        <v>0</v>
      </c>
      <c r="U7" s="190" t="s">
        <v>5</v>
      </c>
    </row>
    <row r="8" spans="1:21" ht="76.5" x14ac:dyDescent="0.25">
      <c r="A8" s="186" t="s">
        <v>6</v>
      </c>
      <c r="B8" s="264"/>
      <c r="C8" s="187"/>
      <c r="D8" s="278" t="s">
        <v>197</v>
      </c>
      <c r="E8" s="286" t="s">
        <v>211</v>
      </c>
      <c r="F8" s="283">
        <f>13000+5603+2035</f>
        <v>20638</v>
      </c>
      <c r="G8" s="287" t="s">
        <v>198</v>
      </c>
      <c r="H8" s="278" t="s">
        <v>199</v>
      </c>
      <c r="I8" s="176"/>
      <c r="J8" s="295" t="s">
        <v>200</v>
      </c>
      <c r="K8" s="271" t="s">
        <v>213</v>
      </c>
      <c r="L8" s="272" t="s">
        <v>201</v>
      </c>
      <c r="M8" s="294" t="s">
        <v>202</v>
      </c>
      <c r="N8" s="189"/>
      <c r="O8" s="297">
        <v>128518</v>
      </c>
      <c r="P8" s="297">
        <v>30921</v>
      </c>
      <c r="Q8" s="297">
        <v>97597</v>
      </c>
      <c r="R8" s="297">
        <v>14473</v>
      </c>
      <c r="S8" s="297">
        <v>114044</v>
      </c>
      <c r="T8" s="298">
        <v>1</v>
      </c>
      <c r="U8" s="190" t="s">
        <v>6</v>
      </c>
    </row>
    <row r="9" spans="1:21" ht="38.25" x14ac:dyDescent="0.25">
      <c r="A9" s="186" t="s">
        <v>7</v>
      </c>
      <c r="B9" s="264"/>
      <c r="C9" s="187"/>
      <c r="D9" s="278" t="s">
        <v>203</v>
      </c>
      <c r="E9" s="279">
        <v>140</v>
      </c>
      <c r="F9" s="283">
        <v>19500</v>
      </c>
      <c r="G9" s="281" t="s">
        <v>204</v>
      </c>
      <c r="H9" s="277"/>
      <c r="I9" s="188"/>
      <c r="J9" s="294">
        <v>19500</v>
      </c>
      <c r="K9" s="271" t="s">
        <v>205</v>
      </c>
      <c r="L9" s="271" t="s">
        <v>206</v>
      </c>
      <c r="M9" s="293">
        <v>0</v>
      </c>
      <c r="N9" s="189"/>
      <c r="O9" s="297">
        <v>638552</v>
      </c>
      <c r="P9" s="297">
        <v>50720</v>
      </c>
      <c r="Q9" s="297">
        <v>587832</v>
      </c>
      <c r="R9" s="297">
        <v>125980</v>
      </c>
      <c r="S9" s="297">
        <v>511128</v>
      </c>
      <c r="T9" s="297">
        <v>1444</v>
      </c>
      <c r="U9" s="190" t="s">
        <v>7</v>
      </c>
    </row>
    <row r="10" spans="1:21" ht="15.75" thickBot="1" x14ac:dyDescent="0.3">
      <c r="A10" s="194" t="s">
        <v>8</v>
      </c>
      <c r="B10" s="266"/>
      <c r="C10" s="195"/>
      <c r="D10" s="288"/>
      <c r="E10" s="289"/>
      <c r="F10" s="289"/>
      <c r="G10" s="290"/>
      <c r="H10" s="290"/>
      <c r="I10" s="196"/>
      <c r="J10" s="274"/>
      <c r="K10" s="273"/>
      <c r="L10" s="273"/>
      <c r="M10" s="296"/>
      <c r="N10" s="197"/>
      <c r="O10" s="299">
        <v>715</v>
      </c>
      <c r="P10" s="300">
        <v>438</v>
      </c>
      <c r="Q10" s="300">
        <v>277</v>
      </c>
      <c r="R10" s="300">
        <v>0</v>
      </c>
      <c r="S10" s="300">
        <v>710</v>
      </c>
      <c r="T10" s="300">
        <v>5</v>
      </c>
      <c r="U10" s="198" t="s">
        <v>8</v>
      </c>
    </row>
    <row r="11" spans="1:21" x14ac:dyDescent="0.25">
      <c r="A11" s="16"/>
      <c r="E11" s="18"/>
      <c r="F11" s="19"/>
      <c r="I11" s="18"/>
      <c r="K11" s="174"/>
      <c r="N11" s="20"/>
      <c r="O11" s="20"/>
      <c r="P11" s="20"/>
      <c r="Q11" s="20"/>
      <c r="R11" s="20"/>
      <c r="S11" s="20"/>
    </row>
    <row r="12" spans="1:21" x14ac:dyDescent="0.25">
      <c r="A12" s="16"/>
      <c r="I12" s="18"/>
      <c r="N12" s="21"/>
      <c r="S12" s="22"/>
    </row>
    <row r="13" spans="1:21" x14ac:dyDescent="0.25">
      <c r="A13" s="16"/>
      <c r="O13" s="23"/>
    </row>
    <row r="14" spans="1:21" x14ac:dyDescent="0.25">
      <c r="O14" s="22"/>
      <c r="P14" s="22"/>
      <c r="Q14" s="22"/>
      <c r="R14" s="22"/>
    </row>
    <row r="15" spans="1:21" x14ac:dyDescent="0.25">
      <c r="A15" s="11"/>
      <c r="B15" s="11"/>
      <c r="C15" s="11"/>
      <c r="D15" s="178"/>
      <c r="E15" s="178"/>
      <c r="O15" s="24"/>
      <c r="P15" s="11"/>
      <c r="Q15" s="11"/>
      <c r="R15" s="11"/>
      <c r="S15" s="11"/>
    </row>
    <row r="16" spans="1:21" x14ac:dyDescent="0.25">
      <c r="A16" s="11"/>
      <c r="B16" s="11"/>
      <c r="C16" s="11"/>
      <c r="D16" s="11"/>
      <c r="E16" s="11"/>
      <c r="O16" s="24"/>
      <c r="P16" s="11"/>
      <c r="Q16" s="11"/>
      <c r="R16" s="11"/>
      <c r="S16" s="11"/>
    </row>
    <row r="17" spans="1:19" x14ac:dyDescent="0.25">
      <c r="A17" s="11"/>
      <c r="B17" s="11"/>
      <c r="C17" s="11"/>
      <c r="D17" s="13"/>
      <c r="E17" s="11"/>
      <c r="P17" s="11"/>
      <c r="Q17" s="11"/>
      <c r="R17" s="11"/>
      <c r="S17" s="11"/>
    </row>
    <row r="18" spans="1:19" x14ac:dyDescent="0.25">
      <c r="A18" s="11"/>
      <c r="B18" s="11"/>
      <c r="C18" s="11"/>
      <c r="D18" s="13"/>
      <c r="E18" s="11"/>
      <c r="P18" s="11"/>
      <c r="Q18" s="11"/>
      <c r="R18" s="11"/>
      <c r="S18" s="11"/>
    </row>
    <row r="19" spans="1:19" x14ac:dyDescent="0.25">
      <c r="A19" s="11"/>
      <c r="B19" s="11"/>
      <c r="C19" s="11"/>
      <c r="D19" s="179"/>
      <c r="E19" s="178"/>
      <c r="P19" s="11"/>
      <c r="Q19" s="11"/>
      <c r="R19" s="11"/>
      <c r="S19" s="11"/>
    </row>
    <row r="20" spans="1:19" x14ac:dyDescent="0.25">
      <c r="A20" s="11"/>
      <c r="B20" s="11"/>
      <c r="C20" s="11"/>
      <c r="D20" s="13"/>
      <c r="E20" s="11"/>
      <c r="P20" s="11"/>
      <c r="Q20" s="11"/>
      <c r="R20" s="11"/>
      <c r="S20" s="11"/>
    </row>
    <row r="21" spans="1:19" x14ac:dyDescent="0.25">
      <c r="A21" s="11"/>
      <c r="B21" s="11"/>
      <c r="C21" s="11"/>
      <c r="D21" s="13"/>
      <c r="E21" s="11"/>
      <c r="P21" s="11"/>
      <c r="Q21" s="11"/>
      <c r="R21" s="11"/>
      <c r="S21" s="11"/>
    </row>
    <row r="22" spans="1:19" x14ac:dyDescent="0.25">
      <c r="A22" s="11"/>
      <c r="B22" s="11"/>
      <c r="C22" s="11"/>
      <c r="D22" s="13"/>
      <c r="E22" s="11"/>
      <c r="P22" s="11"/>
      <c r="Q22" s="11"/>
      <c r="R22" s="11"/>
      <c r="S22" s="11"/>
    </row>
    <row r="23" spans="1:19" x14ac:dyDescent="0.25">
      <c r="A23" s="11"/>
      <c r="B23" s="11"/>
      <c r="C23" s="11"/>
      <c r="D23" s="13"/>
      <c r="E23" s="11"/>
      <c r="P23" s="11"/>
      <c r="Q23" s="11"/>
      <c r="R23" s="11"/>
      <c r="S23" s="11"/>
    </row>
    <row r="24" spans="1:19" x14ac:dyDescent="0.25">
      <c r="A24" s="11"/>
      <c r="B24" s="11"/>
      <c r="C24" s="11"/>
      <c r="D24" s="13"/>
      <c r="E24" s="11"/>
      <c r="P24" s="11"/>
      <c r="Q24" s="11"/>
      <c r="R24" s="11"/>
      <c r="S24" s="11"/>
    </row>
    <row r="25" spans="1:19" x14ac:dyDescent="0.25">
      <c r="A25" s="11"/>
      <c r="B25" s="11"/>
      <c r="C25" s="11"/>
      <c r="D25" s="179"/>
      <c r="E25" s="178"/>
      <c r="P25" s="11"/>
      <c r="Q25" s="11"/>
      <c r="R25" s="11"/>
      <c r="S25" s="11"/>
    </row>
    <row r="26" spans="1:19" x14ac:dyDescent="0.25">
      <c r="A26" s="11"/>
      <c r="B26" s="11"/>
      <c r="C26" s="11"/>
      <c r="D26" s="179"/>
      <c r="E26" s="178"/>
      <c r="P26" s="11"/>
      <c r="Q26" s="11"/>
      <c r="R26" s="11"/>
      <c r="S26" s="11"/>
    </row>
    <row r="27" spans="1:19" x14ac:dyDescent="0.25">
      <c r="A27" s="11"/>
      <c r="B27" s="11"/>
      <c r="C27" s="11"/>
      <c r="D27" s="13"/>
      <c r="E27" s="11"/>
      <c r="P27" s="11"/>
      <c r="Q27" s="11"/>
      <c r="R27" s="11"/>
      <c r="S27" s="11"/>
    </row>
    <row r="28" spans="1:19" x14ac:dyDescent="0.25">
      <c r="A28" s="11"/>
      <c r="B28" s="11"/>
      <c r="C28" s="11"/>
      <c r="D28" s="13"/>
      <c r="E28" s="11"/>
      <c r="P28" s="11"/>
      <c r="Q28" s="11"/>
      <c r="R28" s="11"/>
      <c r="S28" s="11"/>
    </row>
    <row r="29" spans="1:19" x14ac:dyDescent="0.25">
      <c r="A29" s="11"/>
      <c r="B29" s="11"/>
      <c r="C29" s="11"/>
      <c r="D29" s="13"/>
      <c r="E29" s="11"/>
      <c r="P29" s="11"/>
      <c r="Q29" s="11"/>
      <c r="R29" s="11"/>
      <c r="S29" s="11"/>
    </row>
    <row r="30" spans="1:19" x14ac:dyDescent="0.25">
      <c r="A30" s="11"/>
      <c r="B30" s="11"/>
      <c r="C30" s="11"/>
      <c r="D30" s="13"/>
      <c r="E30" s="11"/>
      <c r="P30" s="11"/>
      <c r="Q30" s="11"/>
      <c r="R30" s="11"/>
      <c r="S30" s="11"/>
    </row>
    <row r="31" spans="1:19" x14ac:dyDescent="0.25">
      <c r="A31" s="11"/>
      <c r="B31" s="11"/>
      <c r="C31" s="11"/>
      <c r="D31" s="13"/>
      <c r="E31" s="11"/>
      <c r="K31" s="174"/>
      <c r="L31" s="174"/>
      <c r="M31" s="11"/>
      <c r="N31" s="11"/>
      <c r="O31" s="11"/>
      <c r="P31" s="11"/>
      <c r="Q31" s="11"/>
      <c r="R31" s="11"/>
      <c r="S31" s="11"/>
    </row>
    <row r="32" spans="1:19" x14ac:dyDescent="0.25">
      <c r="A32" s="11"/>
      <c r="B32" s="11"/>
      <c r="C32" s="11"/>
      <c r="D32" s="179"/>
      <c r="E32" s="178"/>
      <c r="K32" s="174"/>
      <c r="L32" s="174"/>
      <c r="M32" s="11"/>
      <c r="N32" s="11"/>
      <c r="O32" s="11"/>
      <c r="P32" s="11"/>
      <c r="Q32" s="11"/>
      <c r="R32" s="11"/>
      <c r="S32" s="11"/>
    </row>
    <row r="33" spans="1:19" x14ac:dyDescent="0.25">
      <c r="A33" s="11"/>
      <c r="B33" s="11"/>
      <c r="C33" s="11"/>
      <c r="D33" s="11"/>
      <c r="E33" s="11"/>
      <c r="K33" s="174"/>
      <c r="L33" s="174"/>
      <c r="M33" s="11"/>
      <c r="N33" s="11"/>
      <c r="O33" s="11"/>
      <c r="P33" s="11"/>
      <c r="Q33" s="11"/>
      <c r="R33" s="11"/>
      <c r="S33" s="11"/>
    </row>
    <row r="34" spans="1:19" x14ac:dyDescent="0.25">
      <c r="A34" s="11"/>
      <c r="B34" s="11"/>
      <c r="C34" s="11"/>
      <c r="D34" s="179"/>
      <c r="E34" s="11"/>
      <c r="K34" s="174"/>
      <c r="L34" s="174"/>
      <c r="M34" s="11"/>
      <c r="N34" s="11"/>
      <c r="O34" s="11"/>
      <c r="P34" s="11"/>
      <c r="Q34" s="11"/>
      <c r="R34" s="11"/>
      <c r="S34" s="11"/>
    </row>
    <row r="35" spans="1:19" x14ac:dyDescent="0.25">
      <c r="A35" s="11"/>
      <c r="B35" s="11"/>
      <c r="C35" s="11"/>
      <c r="D35" s="13"/>
      <c r="E35" s="11"/>
      <c r="K35" s="174"/>
      <c r="L35" s="174"/>
      <c r="M35" s="11"/>
      <c r="N35" s="11"/>
      <c r="O35" s="11"/>
      <c r="P35" s="11"/>
      <c r="Q35" s="11"/>
      <c r="R35" s="11"/>
      <c r="S35" s="11"/>
    </row>
    <row r="36" spans="1:19" x14ac:dyDescent="0.25">
      <c r="A36" s="11"/>
      <c r="B36" s="11"/>
      <c r="C36" s="11"/>
      <c r="D36" s="179"/>
      <c r="E36" s="178"/>
      <c r="K36" s="174"/>
      <c r="L36" s="174"/>
      <c r="M36" s="11"/>
      <c r="N36" s="11"/>
      <c r="O36" s="11"/>
      <c r="P36" s="11"/>
      <c r="Q36" s="11"/>
      <c r="R36" s="11"/>
      <c r="S36" s="11"/>
    </row>
    <row r="37" spans="1:19" x14ac:dyDescent="0.25">
      <c r="A37" s="11"/>
      <c r="B37" s="11"/>
      <c r="C37" s="11"/>
      <c r="D37" s="11"/>
      <c r="E37" s="11"/>
      <c r="K37" s="174"/>
      <c r="L37" s="174"/>
      <c r="M37" s="11"/>
      <c r="N37" s="11"/>
      <c r="O37" s="11"/>
      <c r="P37" s="11"/>
      <c r="Q37" s="11"/>
      <c r="R37" s="11"/>
      <c r="S37" s="11"/>
    </row>
    <row r="38" spans="1:19" x14ac:dyDescent="0.25">
      <c r="A38" s="11"/>
      <c r="B38" s="11"/>
      <c r="C38" s="11"/>
      <c r="D38" s="13"/>
      <c r="E38" s="13"/>
      <c r="K38" s="174"/>
      <c r="L38" s="174"/>
      <c r="M38" s="11"/>
      <c r="N38" s="11"/>
      <c r="O38" s="11"/>
      <c r="P38" s="11"/>
      <c r="Q38" s="11"/>
      <c r="R38" s="11"/>
      <c r="S38" s="11"/>
    </row>
    <row r="39" spans="1:19" x14ac:dyDescent="0.25">
      <c r="A39" s="11"/>
      <c r="B39" s="11"/>
      <c r="C39" s="11"/>
      <c r="D39" s="13"/>
      <c r="E39" s="13"/>
      <c r="K39" s="174"/>
      <c r="L39" s="174"/>
      <c r="M39" s="11"/>
      <c r="N39" s="11"/>
      <c r="O39" s="11"/>
      <c r="P39" s="11"/>
      <c r="Q39" s="11"/>
      <c r="R39" s="11"/>
      <c r="S39" s="11"/>
    </row>
    <row r="40" spans="1:19" x14ac:dyDescent="0.25">
      <c r="A40" s="11"/>
      <c r="B40" s="11"/>
      <c r="C40" s="11"/>
      <c r="D40" s="13"/>
      <c r="E40" s="13"/>
      <c r="K40" s="174"/>
      <c r="L40" s="174"/>
      <c r="M40" s="11"/>
      <c r="N40" s="11"/>
      <c r="O40" s="11"/>
      <c r="P40" s="11"/>
      <c r="Q40" s="11"/>
      <c r="R40" s="11"/>
      <c r="S40" s="11"/>
    </row>
    <row r="41" spans="1:19" x14ac:dyDescent="0.25">
      <c r="A41" s="11"/>
      <c r="B41" s="11"/>
      <c r="C41" s="11"/>
      <c r="D41" s="179"/>
      <c r="E41" s="179"/>
      <c r="K41" s="174"/>
      <c r="L41" s="174"/>
      <c r="M41" s="11"/>
      <c r="N41" s="11"/>
      <c r="O41" s="11"/>
      <c r="P41" s="11"/>
      <c r="Q41" s="11"/>
      <c r="R41" s="11"/>
      <c r="S41" s="11"/>
    </row>
    <row r="42" spans="1:19" x14ac:dyDescent="0.25">
      <c r="A42" s="11"/>
      <c r="B42" s="11"/>
      <c r="C42" s="11"/>
      <c r="D42" s="13"/>
      <c r="E42" s="13"/>
      <c r="K42" s="174"/>
      <c r="L42" s="174"/>
      <c r="M42" s="11"/>
      <c r="N42" s="11"/>
      <c r="O42" s="11"/>
      <c r="P42" s="11"/>
      <c r="Q42" s="11"/>
      <c r="R42" s="11"/>
      <c r="S42" s="11"/>
    </row>
    <row r="43" spans="1:19" x14ac:dyDescent="0.25">
      <c r="A43" s="11"/>
      <c r="B43" s="11"/>
      <c r="C43" s="11"/>
      <c r="D43" s="179"/>
      <c r="E43" s="13"/>
      <c r="K43" s="174"/>
      <c r="L43" s="174"/>
      <c r="M43" s="11"/>
      <c r="N43" s="11"/>
      <c r="O43" s="11"/>
      <c r="P43" s="11"/>
      <c r="Q43" s="11"/>
      <c r="R43" s="11"/>
      <c r="S43" s="11"/>
    </row>
    <row r="44" spans="1:19" x14ac:dyDescent="0.25">
      <c r="A44" s="11"/>
      <c r="B44" s="11"/>
      <c r="C44" s="11"/>
      <c r="D44" s="13"/>
      <c r="E44" s="13"/>
      <c r="K44" s="174"/>
      <c r="L44" s="174"/>
      <c r="M44" s="11"/>
      <c r="N44" s="11"/>
      <c r="O44" s="11"/>
      <c r="P44" s="11"/>
      <c r="Q44" s="11"/>
      <c r="R44" s="11"/>
      <c r="S44" s="11"/>
    </row>
    <row r="45" spans="1:19" x14ac:dyDescent="0.25">
      <c r="A45" s="11"/>
      <c r="B45" s="11"/>
      <c r="C45" s="11"/>
      <c r="D45" s="13"/>
      <c r="E45" s="13"/>
      <c r="K45" s="174"/>
      <c r="L45" s="174"/>
      <c r="M45" s="11"/>
      <c r="N45" s="11"/>
      <c r="O45" s="11"/>
      <c r="P45" s="11"/>
      <c r="Q45" s="11"/>
      <c r="R45" s="11"/>
      <c r="S45" s="11"/>
    </row>
    <row r="46" spans="1:19" x14ac:dyDescent="0.25">
      <c r="A46" s="11"/>
      <c r="B46" s="11"/>
      <c r="C46" s="11"/>
      <c r="D46" s="13"/>
      <c r="E46" s="13"/>
      <c r="K46" s="174"/>
      <c r="L46" s="174"/>
      <c r="M46" s="11"/>
      <c r="N46" s="11"/>
      <c r="O46" s="11"/>
      <c r="P46" s="11"/>
      <c r="Q46" s="11"/>
      <c r="R46" s="11"/>
      <c r="S46" s="11"/>
    </row>
    <row r="47" spans="1:19" x14ac:dyDescent="0.25">
      <c r="A47" s="11"/>
      <c r="B47" s="11"/>
      <c r="C47" s="11"/>
      <c r="D47" s="13"/>
      <c r="E47" s="13"/>
      <c r="K47" s="174"/>
      <c r="L47" s="174"/>
      <c r="M47" s="11"/>
      <c r="N47" s="11"/>
      <c r="O47" s="11"/>
      <c r="P47" s="11"/>
      <c r="Q47" s="11"/>
      <c r="R47" s="11"/>
      <c r="S47" s="11"/>
    </row>
    <row r="48" spans="1:19" x14ac:dyDescent="0.25">
      <c r="A48" s="11"/>
      <c r="B48" s="11"/>
      <c r="C48" s="11"/>
      <c r="D48" s="179"/>
      <c r="E48" s="179"/>
      <c r="K48" s="174"/>
      <c r="L48" s="174"/>
      <c r="M48" s="11"/>
      <c r="N48" s="11"/>
      <c r="O48" s="11"/>
      <c r="P48" s="11"/>
      <c r="Q48" s="11"/>
      <c r="R48" s="11"/>
      <c r="S48" s="11"/>
    </row>
    <row r="49" spans="1:19" x14ac:dyDescent="0.25">
      <c r="A49" s="11"/>
      <c r="B49" s="11"/>
      <c r="C49" s="11"/>
      <c r="D49" s="13"/>
      <c r="E49" s="13"/>
      <c r="K49" s="174"/>
      <c r="L49" s="174"/>
      <c r="M49" s="11"/>
      <c r="N49" s="11"/>
      <c r="O49" s="11"/>
      <c r="P49" s="11"/>
      <c r="Q49" s="11"/>
      <c r="R49" s="11"/>
      <c r="S49" s="11"/>
    </row>
    <row r="50" spans="1:19" x14ac:dyDescent="0.25">
      <c r="A50" s="11"/>
      <c r="B50" s="11"/>
      <c r="C50" s="11"/>
      <c r="D50" s="179"/>
      <c r="E50" s="179"/>
      <c r="K50" s="174"/>
      <c r="L50" s="174"/>
      <c r="M50" s="11"/>
      <c r="N50" s="11"/>
      <c r="O50" s="11"/>
      <c r="P50" s="11"/>
      <c r="Q50" s="11"/>
      <c r="R50" s="11"/>
      <c r="S50" s="11"/>
    </row>
    <row r="51" spans="1:19" x14ac:dyDescent="0.25">
      <c r="A51" s="11"/>
      <c r="B51" s="11"/>
      <c r="C51" s="11"/>
      <c r="D51" s="13"/>
      <c r="E51" s="13"/>
      <c r="K51" s="174"/>
      <c r="L51" s="174"/>
      <c r="M51" s="11"/>
      <c r="N51" s="11"/>
      <c r="O51" s="11"/>
      <c r="P51" s="11"/>
      <c r="Q51" s="11"/>
      <c r="R51" s="11"/>
      <c r="S51" s="11"/>
    </row>
    <row r="52" spans="1:19" x14ac:dyDescent="0.25">
      <c r="A52" s="11"/>
      <c r="B52" s="11"/>
      <c r="C52" s="11"/>
      <c r="D52" s="179"/>
      <c r="E52" s="179"/>
      <c r="K52" s="174"/>
      <c r="L52" s="174"/>
      <c r="M52" s="11"/>
      <c r="N52" s="11"/>
      <c r="O52" s="11"/>
      <c r="P52" s="11"/>
      <c r="Q52" s="11"/>
      <c r="R52" s="11"/>
      <c r="S52" s="11"/>
    </row>
    <row r="53" spans="1:19" x14ac:dyDescent="0.25">
      <c r="A53" s="11"/>
      <c r="B53" s="11"/>
      <c r="C53" s="11"/>
      <c r="D53" s="13"/>
      <c r="E53" s="13"/>
      <c r="K53" s="174"/>
      <c r="L53" s="174"/>
      <c r="M53" s="11"/>
      <c r="N53" s="11"/>
      <c r="O53" s="11"/>
      <c r="P53" s="11"/>
      <c r="Q53" s="11"/>
      <c r="R53" s="11"/>
      <c r="S53" s="11"/>
    </row>
    <row r="54" spans="1:19" x14ac:dyDescent="0.25">
      <c r="A54" s="11"/>
      <c r="B54" s="11"/>
      <c r="C54" s="11"/>
      <c r="D54" s="179"/>
      <c r="E54" s="179"/>
      <c r="K54" s="174"/>
      <c r="L54" s="174"/>
      <c r="M54" s="11"/>
      <c r="N54" s="11"/>
      <c r="O54" s="11"/>
      <c r="P54" s="11"/>
      <c r="Q54" s="11"/>
      <c r="R54" s="11"/>
      <c r="S54" s="11"/>
    </row>
    <row r="55" spans="1:19" x14ac:dyDescent="0.25">
      <c r="A55" s="11"/>
      <c r="B55" s="11"/>
      <c r="C55" s="11"/>
      <c r="D55" s="13"/>
      <c r="E55" s="13"/>
      <c r="K55" s="174"/>
      <c r="L55" s="174"/>
      <c r="M55" s="11"/>
      <c r="N55" s="11"/>
      <c r="O55" s="11"/>
      <c r="P55" s="11"/>
      <c r="Q55" s="11"/>
      <c r="R55" s="11"/>
      <c r="S55" s="11"/>
    </row>
    <row r="56" spans="1:19" x14ac:dyDescent="0.25">
      <c r="A56" s="11"/>
      <c r="B56" s="11"/>
      <c r="C56" s="11"/>
      <c r="D56" s="179"/>
      <c r="E56" s="13"/>
      <c r="K56" s="174"/>
      <c r="L56" s="174"/>
      <c r="M56" s="11"/>
      <c r="N56" s="11"/>
      <c r="O56" s="11"/>
      <c r="P56" s="11"/>
      <c r="Q56" s="11"/>
      <c r="R56" s="11"/>
      <c r="S56" s="11"/>
    </row>
    <row r="57" spans="1:19" x14ac:dyDescent="0.25">
      <c r="A57" s="11"/>
      <c r="B57" s="11"/>
      <c r="C57" s="11"/>
      <c r="D57" s="13"/>
      <c r="E57" s="13"/>
      <c r="K57" s="174"/>
      <c r="L57" s="174"/>
      <c r="M57" s="11"/>
      <c r="N57" s="11"/>
      <c r="O57" s="11"/>
      <c r="P57" s="11"/>
      <c r="Q57" s="11"/>
      <c r="R57" s="11"/>
      <c r="S57" s="11"/>
    </row>
    <row r="58" spans="1:19" x14ac:dyDescent="0.25">
      <c r="A58" s="11"/>
      <c r="B58" s="11"/>
      <c r="C58" s="11"/>
      <c r="D58" s="179"/>
      <c r="E58" s="179"/>
      <c r="K58" s="174"/>
      <c r="L58" s="174"/>
      <c r="M58" s="11"/>
      <c r="N58" s="11"/>
      <c r="O58" s="11"/>
      <c r="P58" s="11"/>
      <c r="Q58" s="11"/>
      <c r="R58" s="11"/>
      <c r="S58" s="11"/>
    </row>
    <row r="59" spans="1:19" x14ac:dyDescent="0.25">
      <c r="A59" s="11"/>
      <c r="B59" s="11"/>
      <c r="C59" s="11"/>
      <c r="D59" s="179"/>
      <c r="E59" s="179"/>
      <c r="K59" s="174"/>
      <c r="L59" s="174"/>
      <c r="M59" s="11"/>
      <c r="N59" s="11"/>
      <c r="O59" s="11"/>
      <c r="P59" s="11"/>
      <c r="Q59" s="11"/>
      <c r="R59" s="11"/>
      <c r="S59" s="11"/>
    </row>
    <row r="60" spans="1:19" x14ac:dyDescent="0.25">
      <c r="A60" s="11"/>
      <c r="B60" s="11"/>
      <c r="C60" s="11"/>
      <c r="D60" s="13"/>
      <c r="E60" s="13"/>
      <c r="K60" s="174"/>
      <c r="L60" s="174"/>
      <c r="M60" s="11"/>
      <c r="N60" s="11"/>
      <c r="O60" s="11"/>
      <c r="P60" s="11"/>
      <c r="Q60" s="11"/>
      <c r="R60" s="11"/>
      <c r="S60" s="11"/>
    </row>
    <row r="61" spans="1:19" x14ac:dyDescent="0.25">
      <c r="A61" s="11"/>
      <c r="B61" s="11"/>
      <c r="C61" s="11"/>
      <c r="D61" s="13"/>
      <c r="E61" s="13"/>
      <c r="K61" s="174"/>
      <c r="L61" s="174"/>
      <c r="M61" s="11"/>
      <c r="N61" s="11"/>
      <c r="O61" s="11"/>
      <c r="P61" s="11"/>
      <c r="Q61" s="11"/>
      <c r="R61" s="11"/>
      <c r="S61" s="11"/>
    </row>
  </sheetData>
  <autoFilter ref="A1:U1"/>
  <sortState ref="A2:Z61">
    <sortCondition ref="A2:A6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pane ySplit="1" topLeftCell="A2" activePane="bottomLeft" state="frozen"/>
      <selection pane="bottomLeft" activeCell="H14" sqref="H14"/>
    </sheetView>
  </sheetViews>
  <sheetFormatPr defaultRowHeight="15" x14ac:dyDescent="0.25"/>
  <cols>
    <col min="1" max="1" width="24.7109375" customWidth="1"/>
    <col min="2" max="2" width="12.85546875" customWidth="1"/>
    <col min="3" max="3" width="18.7109375" customWidth="1"/>
    <col min="4" max="4" width="13.28515625" customWidth="1"/>
    <col min="5" max="5" width="12.28515625" customWidth="1"/>
    <col min="6" max="6" width="17" customWidth="1"/>
    <col min="7" max="7" width="14.28515625" customWidth="1"/>
    <col min="8" max="8" width="14.42578125" customWidth="1"/>
    <col min="9" max="9" width="12.28515625" customWidth="1"/>
    <col min="10" max="10" width="16" customWidth="1"/>
    <col min="11" max="11" width="14.140625" customWidth="1"/>
    <col min="12" max="12" width="15.7109375" customWidth="1"/>
    <col min="13" max="13" width="17.28515625" customWidth="1"/>
  </cols>
  <sheetData>
    <row r="1" spans="1:13" ht="63" thickBot="1" x14ac:dyDescent="0.3">
      <c r="A1" s="49" t="s">
        <v>9</v>
      </c>
      <c r="B1" s="50" t="s">
        <v>98</v>
      </c>
      <c r="C1" s="51" t="s">
        <v>101</v>
      </c>
      <c r="D1" s="52" t="s">
        <v>109</v>
      </c>
      <c r="E1" s="53" t="s">
        <v>1229</v>
      </c>
      <c r="F1" s="30" t="s">
        <v>103</v>
      </c>
      <c r="G1" s="31" t="s">
        <v>1230</v>
      </c>
      <c r="H1" s="54" t="s">
        <v>11</v>
      </c>
      <c r="I1" s="55" t="s">
        <v>12</v>
      </c>
      <c r="J1" s="55" t="s">
        <v>110</v>
      </c>
      <c r="K1" s="56" t="s">
        <v>111</v>
      </c>
      <c r="L1" s="34" t="s">
        <v>106</v>
      </c>
      <c r="M1" s="35" t="s">
        <v>112</v>
      </c>
    </row>
    <row r="2" spans="1:13" x14ac:dyDescent="0.25">
      <c r="A2" s="4" t="s">
        <v>1</v>
      </c>
      <c r="B2" s="57">
        <v>84563.199999999997</v>
      </c>
      <c r="C2" s="8">
        <v>4530.2007480000002</v>
      </c>
      <c r="D2" s="6">
        <v>5.3571775287595554E-2</v>
      </c>
      <c r="E2" s="58">
        <v>0.05</v>
      </c>
      <c r="F2" s="59" t="s">
        <v>14</v>
      </c>
      <c r="G2" s="60"/>
      <c r="H2" s="61">
        <v>4532</v>
      </c>
      <c r="I2" s="62"/>
      <c r="J2" s="62"/>
      <c r="K2" s="63"/>
      <c r="L2" s="64">
        <v>4532</v>
      </c>
      <c r="M2" s="311">
        <v>0.10716482758457579</v>
      </c>
    </row>
    <row r="3" spans="1:13" x14ac:dyDescent="0.25">
      <c r="A3" s="4" t="s">
        <v>3</v>
      </c>
      <c r="B3" s="57">
        <v>2301226.5</v>
      </c>
      <c r="C3" s="8">
        <v>3928.3273949999998</v>
      </c>
      <c r="D3" s="6">
        <v>1.7070581253083952E-3</v>
      </c>
      <c r="E3" s="58"/>
      <c r="F3" s="65"/>
      <c r="G3" s="60"/>
      <c r="H3" s="61">
        <v>5000</v>
      </c>
      <c r="I3" s="62"/>
      <c r="J3" s="62"/>
      <c r="K3" s="63"/>
      <c r="L3" s="64">
        <v>5000</v>
      </c>
      <c r="M3" s="311">
        <v>3.8798125238867186E-3</v>
      </c>
    </row>
    <row r="4" spans="1:13" x14ac:dyDescent="0.25">
      <c r="A4" s="4" t="s">
        <v>4</v>
      </c>
      <c r="B4" s="57">
        <v>224800.6</v>
      </c>
      <c r="C4" s="5">
        <v>1808.644137</v>
      </c>
      <c r="D4" s="6">
        <v>8.0455485305644201E-3</v>
      </c>
      <c r="E4" s="58">
        <v>0.05</v>
      </c>
      <c r="F4" s="59" t="s">
        <v>10</v>
      </c>
      <c r="G4" s="60"/>
      <c r="H4" s="70"/>
      <c r="I4" s="71"/>
      <c r="J4" s="71"/>
      <c r="K4" s="63"/>
      <c r="L4" s="64">
        <v>0</v>
      </c>
      <c r="M4" s="311">
        <v>8.0455485305644201E-3</v>
      </c>
    </row>
    <row r="5" spans="1:13" x14ac:dyDescent="0.25">
      <c r="A5" s="4" t="s">
        <v>5</v>
      </c>
      <c r="B5" s="57">
        <v>922110</v>
      </c>
      <c r="C5" s="8">
        <v>474.93308200000001</v>
      </c>
      <c r="D5" s="6">
        <v>5.1505035407923129E-4</v>
      </c>
      <c r="E5" s="58"/>
      <c r="F5" s="66"/>
      <c r="G5" s="60"/>
      <c r="H5" s="67"/>
      <c r="I5" s="62"/>
      <c r="J5" s="62"/>
      <c r="K5" s="63"/>
      <c r="L5" s="64">
        <v>0</v>
      </c>
      <c r="M5" s="311">
        <v>5.1505035407923129E-4</v>
      </c>
    </row>
    <row r="6" spans="1:13" x14ac:dyDescent="0.25">
      <c r="A6" s="4" t="s">
        <v>7</v>
      </c>
      <c r="B6" s="57">
        <v>222743.9</v>
      </c>
      <c r="C6" s="8">
        <v>1707.3974330000001</v>
      </c>
      <c r="D6" s="6">
        <v>7.665293788067822E-3</v>
      </c>
      <c r="E6" s="58">
        <v>0.1</v>
      </c>
      <c r="F6" s="68">
        <v>20566.992567000001</v>
      </c>
      <c r="G6" s="60">
        <v>20566.992567000001</v>
      </c>
      <c r="H6" s="67"/>
      <c r="I6" s="62"/>
      <c r="J6" s="62"/>
      <c r="K6" s="63"/>
      <c r="L6" s="64">
        <v>20566.992567000001</v>
      </c>
      <c r="M6" s="311">
        <v>0.1</v>
      </c>
    </row>
    <row r="7" spans="1:13" x14ac:dyDescent="0.25">
      <c r="A7" s="4" t="s">
        <v>8</v>
      </c>
      <c r="B7" s="57">
        <v>534085</v>
      </c>
      <c r="C7" s="8">
        <v>398.56442500000003</v>
      </c>
      <c r="D7" s="6">
        <v>7.4625654156173647E-4</v>
      </c>
      <c r="E7" s="58"/>
      <c r="F7" s="69"/>
      <c r="G7" s="60"/>
      <c r="H7" s="67"/>
      <c r="I7" s="62"/>
      <c r="J7" s="62">
        <v>1000</v>
      </c>
      <c r="K7" s="63"/>
      <c r="L7" s="64">
        <v>1000</v>
      </c>
      <c r="M7" s="311">
        <v>2.6186176825786158E-3</v>
      </c>
    </row>
    <row r="8" spans="1:13" ht="15.75" thickBot="1" x14ac:dyDescent="0.3">
      <c r="A8" s="48" t="s">
        <v>113</v>
      </c>
      <c r="B8" s="308">
        <f>SUM(B2:B7)</f>
        <v>4289529.2</v>
      </c>
      <c r="C8" s="308">
        <f>SUM(C2:C7)</f>
        <v>12848.067219999999</v>
      </c>
      <c r="D8" s="309">
        <f>C8/B8</f>
        <v>2.9952161696439783E-3</v>
      </c>
      <c r="E8" s="222"/>
      <c r="F8" s="222"/>
      <c r="G8" s="222"/>
      <c r="H8" s="222"/>
      <c r="I8" s="222"/>
      <c r="J8" s="222"/>
      <c r="K8" s="222"/>
      <c r="L8" s="308">
        <f>SUM(L2:L7)</f>
        <v>31098.992567000001</v>
      </c>
      <c r="M8" s="310">
        <f>(L8+C8)/B8</f>
        <v>1.0245194224811431E-2</v>
      </c>
    </row>
  </sheetData>
  <autoFilter ref="A1:M1">
    <sortState ref="A2:Z9">
      <sortCondition ref="A1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workbookViewId="0">
      <pane ySplit="1" topLeftCell="A2" activePane="bottomLeft" state="frozen"/>
      <selection pane="bottomLeft" activeCell="E26" sqref="E26"/>
    </sheetView>
  </sheetViews>
  <sheetFormatPr defaultRowHeight="15" x14ac:dyDescent="0.25"/>
  <cols>
    <col min="1" max="1" width="60.5703125" bestFit="1" customWidth="1"/>
    <col min="2" max="2" width="16.140625" style="2" customWidth="1"/>
    <col min="3" max="3" width="15.28515625" style="2" customWidth="1"/>
    <col min="5" max="5" width="33" customWidth="1"/>
    <col min="6" max="6" width="13.5703125" bestFit="1" customWidth="1"/>
    <col min="7" max="7" width="16.7109375" bestFit="1" customWidth="1"/>
    <col min="9" max="9" width="26.85546875" customWidth="1"/>
    <col min="10" max="10" width="15.42578125" customWidth="1"/>
    <col min="11" max="11" width="16.140625" customWidth="1"/>
  </cols>
  <sheetData>
    <row r="1" spans="1:11" ht="45.75" thickBot="1" x14ac:dyDescent="0.3">
      <c r="A1" s="313" t="s">
        <v>1198</v>
      </c>
      <c r="B1" s="314" t="s">
        <v>1199</v>
      </c>
      <c r="C1" s="314" t="s">
        <v>1200</v>
      </c>
      <c r="E1" s="313" t="s">
        <v>1208</v>
      </c>
      <c r="F1" s="314" t="s">
        <v>1199</v>
      </c>
      <c r="G1" s="314" t="s">
        <v>1200</v>
      </c>
      <c r="I1" s="313" t="s">
        <v>1231</v>
      </c>
      <c r="J1" s="314" t="s">
        <v>1232</v>
      </c>
      <c r="K1" s="314" t="s">
        <v>1200</v>
      </c>
    </row>
    <row r="2" spans="1:11" x14ac:dyDescent="0.25">
      <c r="A2" s="315" t="s">
        <v>82</v>
      </c>
      <c r="B2" s="316">
        <v>100.00000000000001</v>
      </c>
      <c r="C2" s="317">
        <v>13.15</v>
      </c>
      <c r="E2" s="329" t="s">
        <v>93</v>
      </c>
      <c r="F2" s="330">
        <v>100</v>
      </c>
      <c r="G2" s="317">
        <v>0.39</v>
      </c>
      <c r="I2" s="345" t="s">
        <v>1233</v>
      </c>
      <c r="J2" s="346">
        <v>16.599999999999998</v>
      </c>
      <c r="K2" s="2">
        <v>3.8</v>
      </c>
    </row>
    <row r="3" spans="1:11" x14ac:dyDescent="0.25">
      <c r="A3" s="315" t="s">
        <v>15</v>
      </c>
      <c r="B3" s="316">
        <v>100</v>
      </c>
      <c r="C3" s="317">
        <v>1.42</v>
      </c>
      <c r="E3" s="329" t="s">
        <v>5</v>
      </c>
      <c r="F3" s="330">
        <v>100</v>
      </c>
      <c r="G3" s="317">
        <v>0.89</v>
      </c>
      <c r="I3" s="347" t="s">
        <v>1234</v>
      </c>
      <c r="J3" s="348">
        <v>12.799999999999999</v>
      </c>
      <c r="K3" s="261">
        <v>0</v>
      </c>
    </row>
    <row r="4" spans="1:11" x14ac:dyDescent="0.25">
      <c r="A4" s="315" t="s">
        <v>20</v>
      </c>
      <c r="B4" s="316">
        <v>100</v>
      </c>
      <c r="C4" s="317">
        <v>3.16</v>
      </c>
      <c r="E4" s="329" t="s">
        <v>96</v>
      </c>
      <c r="F4" s="330">
        <v>100</v>
      </c>
      <c r="G4" s="317">
        <v>1.49</v>
      </c>
    </row>
    <row r="5" spans="1:11" x14ac:dyDescent="0.25">
      <c r="A5" s="315" t="s">
        <v>24</v>
      </c>
      <c r="B5" s="316">
        <v>100</v>
      </c>
      <c r="C5" s="317">
        <v>0</v>
      </c>
      <c r="E5" s="331" t="s">
        <v>97</v>
      </c>
      <c r="F5" s="332">
        <v>100</v>
      </c>
      <c r="G5" s="320">
        <v>0.72</v>
      </c>
    </row>
    <row r="6" spans="1:11" x14ac:dyDescent="0.25">
      <c r="A6" s="315" t="s">
        <v>25</v>
      </c>
      <c r="B6" s="316">
        <v>100</v>
      </c>
      <c r="C6" s="317">
        <v>4.0599999999999996</v>
      </c>
      <c r="E6" s="333" t="s">
        <v>91</v>
      </c>
      <c r="F6" s="334">
        <v>81.3</v>
      </c>
      <c r="G6" s="317">
        <v>1.6</v>
      </c>
    </row>
    <row r="7" spans="1:11" x14ac:dyDescent="0.25">
      <c r="A7" s="315" t="s">
        <v>26</v>
      </c>
      <c r="B7" s="316">
        <v>100</v>
      </c>
      <c r="C7" s="317">
        <v>12.15</v>
      </c>
      <c r="E7" s="333" t="s">
        <v>94</v>
      </c>
      <c r="F7" s="334">
        <v>65.8</v>
      </c>
      <c r="G7" s="317">
        <v>1.88</v>
      </c>
    </row>
    <row r="8" spans="1:11" x14ac:dyDescent="0.25">
      <c r="A8" s="315" t="s">
        <v>27</v>
      </c>
      <c r="B8" s="316">
        <v>100</v>
      </c>
      <c r="C8" s="317">
        <v>5.99</v>
      </c>
      <c r="E8" s="333" t="s">
        <v>95</v>
      </c>
      <c r="F8" s="334">
        <v>46.4</v>
      </c>
      <c r="G8" s="317">
        <v>2.61</v>
      </c>
    </row>
    <row r="9" spans="1:11" x14ac:dyDescent="0.25">
      <c r="A9" s="315" t="s">
        <v>28</v>
      </c>
      <c r="B9" s="316">
        <v>100</v>
      </c>
      <c r="C9" s="317">
        <v>2.79</v>
      </c>
      <c r="E9" s="335" t="s">
        <v>92</v>
      </c>
      <c r="F9" s="336">
        <v>39.4</v>
      </c>
      <c r="G9" s="320">
        <v>3.54</v>
      </c>
    </row>
    <row r="10" spans="1:11" x14ac:dyDescent="0.25">
      <c r="A10" s="315" t="s">
        <v>29</v>
      </c>
      <c r="B10" s="316">
        <v>100</v>
      </c>
      <c r="C10" s="317">
        <v>4.5</v>
      </c>
    </row>
    <row r="11" spans="1:11" x14ac:dyDescent="0.25">
      <c r="A11" s="315" t="s">
        <v>30</v>
      </c>
      <c r="B11" s="316">
        <v>100</v>
      </c>
      <c r="C11" s="317">
        <v>2.25</v>
      </c>
    </row>
    <row r="12" spans="1:11" x14ac:dyDescent="0.25">
      <c r="A12" s="315" t="s">
        <v>32</v>
      </c>
      <c r="B12" s="316">
        <v>100</v>
      </c>
      <c r="C12" s="317">
        <v>4.95</v>
      </c>
    </row>
    <row r="13" spans="1:11" x14ac:dyDescent="0.25">
      <c r="A13" s="315" t="s">
        <v>36</v>
      </c>
      <c r="B13" s="316">
        <v>100</v>
      </c>
      <c r="C13" s="317">
        <v>9.68</v>
      </c>
    </row>
    <row r="14" spans="1:11" x14ac:dyDescent="0.25">
      <c r="A14" s="315" t="s">
        <v>37</v>
      </c>
      <c r="B14" s="316">
        <v>100</v>
      </c>
      <c r="C14" s="317">
        <v>0.72</v>
      </c>
    </row>
    <row r="15" spans="1:11" x14ac:dyDescent="0.25">
      <c r="A15" s="315" t="s">
        <v>39</v>
      </c>
      <c r="B15" s="316">
        <v>100</v>
      </c>
      <c r="C15" s="317">
        <v>17.420000000000002</v>
      </c>
    </row>
    <row r="16" spans="1:11" x14ac:dyDescent="0.25">
      <c r="A16" s="315" t="s">
        <v>42</v>
      </c>
      <c r="B16" s="316">
        <v>100</v>
      </c>
      <c r="C16" s="317">
        <v>0</v>
      </c>
    </row>
    <row r="17" spans="1:3" x14ac:dyDescent="0.25">
      <c r="A17" s="315" t="s">
        <v>43</v>
      </c>
      <c r="B17" s="316">
        <v>100</v>
      </c>
      <c r="C17" s="317">
        <v>29.4</v>
      </c>
    </row>
    <row r="18" spans="1:3" x14ac:dyDescent="0.25">
      <c r="A18" s="315" t="s">
        <v>44</v>
      </c>
      <c r="B18" s="316">
        <v>100</v>
      </c>
      <c r="C18" s="317">
        <v>62.7</v>
      </c>
    </row>
    <row r="19" spans="1:3" x14ac:dyDescent="0.25">
      <c r="A19" s="315" t="s">
        <v>46</v>
      </c>
      <c r="B19" s="316">
        <v>100</v>
      </c>
      <c r="C19" s="317">
        <v>4.26</v>
      </c>
    </row>
    <row r="20" spans="1:3" x14ac:dyDescent="0.25">
      <c r="A20" s="315" t="s">
        <v>49</v>
      </c>
      <c r="B20" s="316">
        <v>100</v>
      </c>
      <c r="C20" s="317">
        <v>1.7</v>
      </c>
    </row>
    <row r="21" spans="1:3" x14ac:dyDescent="0.25">
      <c r="A21" s="315" t="s">
        <v>50</v>
      </c>
      <c r="B21" s="316">
        <v>100</v>
      </c>
      <c r="C21" s="317">
        <v>2.16</v>
      </c>
    </row>
    <row r="22" spans="1:3" x14ac:dyDescent="0.25">
      <c r="A22" s="315" t="s">
        <v>51</v>
      </c>
      <c r="B22" s="316">
        <v>100</v>
      </c>
      <c r="C22" s="317">
        <v>3.53</v>
      </c>
    </row>
    <row r="23" spans="1:3" x14ac:dyDescent="0.25">
      <c r="A23" s="315" t="s">
        <v>53</v>
      </c>
      <c r="B23" s="316">
        <v>100</v>
      </c>
      <c r="C23" s="317">
        <v>1.1000000000000001</v>
      </c>
    </row>
    <row r="24" spans="1:3" x14ac:dyDescent="0.25">
      <c r="A24" s="315" t="s">
        <v>57</v>
      </c>
      <c r="B24" s="316">
        <v>100</v>
      </c>
      <c r="C24" s="317">
        <v>4.53</v>
      </c>
    </row>
    <row r="25" spans="1:3" x14ac:dyDescent="0.25">
      <c r="A25" s="315" t="s">
        <v>58</v>
      </c>
      <c r="B25" s="316">
        <v>100</v>
      </c>
      <c r="C25" s="317">
        <v>49.69</v>
      </c>
    </row>
    <row r="26" spans="1:3" x14ac:dyDescent="0.25">
      <c r="A26" s="315" t="s">
        <v>59</v>
      </c>
      <c r="B26" s="316">
        <v>100</v>
      </c>
      <c r="C26" s="317">
        <v>4.95</v>
      </c>
    </row>
    <row r="27" spans="1:3" x14ac:dyDescent="0.25">
      <c r="A27" s="315" t="s">
        <v>60</v>
      </c>
      <c r="B27" s="316">
        <v>100</v>
      </c>
      <c r="C27" s="317">
        <v>17.329999999999998</v>
      </c>
    </row>
    <row r="28" spans="1:3" x14ac:dyDescent="0.25">
      <c r="A28" s="315" t="s">
        <v>63</v>
      </c>
      <c r="B28" s="316">
        <v>100</v>
      </c>
      <c r="C28" s="317">
        <v>2.76</v>
      </c>
    </row>
    <row r="29" spans="1:3" x14ac:dyDescent="0.25">
      <c r="A29" s="315" t="s">
        <v>67</v>
      </c>
      <c r="B29" s="316">
        <v>100</v>
      </c>
      <c r="C29" s="317">
        <v>7.21</v>
      </c>
    </row>
    <row r="30" spans="1:3" x14ac:dyDescent="0.25">
      <c r="A30" s="315" t="s">
        <v>70</v>
      </c>
      <c r="B30" s="316">
        <v>100</v>
      </c>
      <c r="C30" s="317">
        <v>76.33</v>
      </c>
    </row>
    <row r="31" spans="1:3" x14ac:dyDescent="0.25">
      <c r="A31" s="315" t="s">
        <v>71</v>
      </c>
      <c r="B31" s="316">
        <v>100</v>
      </c>
      <c r="C31" s="317">
        <v>1.4400000000000002</v>
      </c>
    </row>
    <row r="32" spans="1:3" x14ac:dyDescent="0.25">
      <c r="A32" s="315" t="s">
        <v>72</v>
      </c>
      <c r="B32" s="316">
        <v>100</v>
      </c>
      <c r="C32" s="317">
        <v>9.24</v>
      </c>
    </row>
    <row r="33" spans="1:3" x14ac:dyDescent="0.25">
      <c r="A33" s="315" t="s">
        <v>74</v>
      </c>
      <c r="B33" s="316">
        <v>100</v>
      </c>
      <c r="C33" s="317">
        <v>28.09</v>
      </c>
    </row>
    <row r="34" spans="1:3" x14ac:dyDescent="0.25">
      <c r="A34" s="315" t="s">
        <v>75</v>
      </c>
      <c r="B34" s="316">
        <v>100</v>
      </c>
      <c r="C34" s="317">
        <v>26.64</v>
      </c>
    </row>
    <row r="35" spans="1:3" x14ac:dyDescent="0.25">
      <c r="A35" s="315" t="s">
        <v>76</v>
      </c>
      <c r="B35" s="316">
        <v>100</v>
      </c>
      <c r="C35" s="317">
        <v>36.86</v>
      </c>
    </row>
    <row r="36" spans="1:3" x14ac:dyDescent="0.25">
      <c r="A36" s="315" t="s">
        <v>77</v>
      </c>
      <c r="B36" s="316">
        <v>100</v>
      </c>
      <c r="C36" s="317">
        <v>9.44</v>
      </c>
    </row>
    <row r="37" spans="1:3" x14ac:dyDescent="0.25">
      <c r="A37" s="315" t="s">
        <v>78</v>
      </c>
      <c r="B37" s="316">
        <v>100</v>
      </c>
      <c r="C37" s="317">
        <v>20.77</v>
      </c>
    </row>
    <row r="38" spans="1:3" x14ac:dyDescent="0.25">
      <c r="A38" s="315" t="s">
        <v>79</v>
      </c>
      <c r="B38" s="316">
        <v>100</v>
      </c>
      <c r="C38" s="317">
        <v>0.73</v>
      </c>
    </row>
    <row r="39" spans="1:3" x14ac:dyDescent="0.25">
      <c r="A39" s="315" t="s">
        <v>80</v>
      </c>
      <c r="B39" s="316">
        <v>100</v>
      </c>
      <c r="C39" s="317">
        <v>1.61</v>
      </c>
    </row>
    <row r="40" spans="1:3" x14ac:dyDescent="0.25">
      <c r="A40" s="315" t="s">
        <v>81</v>
      </c>
      <c r="B40" s="316">
        <v>100</v>
      </c>
      <c r="C40" s="317">
        <v>32.229999999999997</v>
      </c>
    </row>
    <row r="41" spans="1:3" x14ac:dyDescent="0.25">
      <c r="A41" s="315" t="s">
        <v>83</v>
      </c>
      <c r="B41" s="316">
        <v>100</v>
      </c>
      <c r="C41" s="317">
        <v>17.62</v>
      </c>
    </row>
    <row r="42" spans="1:3" x14ac:dyDescent="0.25">
      <c r="A42" s="315" t="s">
        <v>85</v>
      </c>
      <c r="B42" s="316">
        <v>100</v>
      </c>
      <c r="C42" s="317">
        <v>1.35</v>
      </c>
    </row>
    <row r="43" spans="1:3" x14ac:dyDescent="0.25">
      <c r="A43" s="315" t="s">
        <v>40</v>
      </c>
      <c r="B43" s="316">
        <v>99.9</v>
      </c>
      <c r="C43" s="317">
        <v>13.06</v>
      </c>
    </row>
    <row r="44" spans="1:3" x14ac:dyDescent="0.25">
      <c r="A44" s="315" t="s">
        <v>69</v>
      </c>
      <c r="B44" s="316">
        <v>99.8</v>
      </c>
      <c r="C44" s="317">
        <v>0.49</v>
      </c>
    </row>
    <row r="45" spans="1:3" x14ac:dyDescent="0.25">
      <c r="A45" s="315" t="s">
        <v>61</v>
      </c>
      <c r="B45" s="316">
        <v>99.7</v>
      </c>
      <c r="C45" s="317">
        <v>0.04</v>
      </c>
    </row>
    <row r="46" spans="1:3" x14ac:dyDescent="0.25">
      <c r="A46" s="315" t="s">
        <v>16</v>
      </c>
      <c r="B46" s="316">
        <v>99.5</v>
      </c>
      <c r="C46" s="317">
        <v>5.93</v>
      </c>
    </row>
    <row r="47" spans="1:3" x14ac:dyDescent="0.25">
      <c r="A47" s="315" t="s">
        <v>66</v>
      </c>
      <c r="B47" s="316">
        <v>99</v>
      </c>
      <c r="C47" s="317">
        <v>4.1500000000000004</v>
      </c>
    </row>
    <row r="48" spans="1:3" x14ac:dyDescent="0.25">
      <c r="A48" s="315" t="s">
        <v>21</v>
      </c>
      <c r="B48" s="316">
        <v>98.6</v>
      </c>
      <c r="C48" s="317">
        <v>4.99</v>
      </c>
    </row>
    <row r="49" spans="1:3" x14ac:dyDescent="0.25">
      <c r="A49" s="315" t="s">
        <v>73</v>
      </c>
      <c r="B49" s="316">
        <v>97.600000000000009</v>
      </c>
      <c r="C49" s="317">
        <v>7.6</v>
      </c>
    </row>
    <row r="50" spans="1:3" x14ac:dyDescent="0.25">
      <c r="A50" s="318" t="s">
        <v>22</v>
      </c>
      <c r="B50" s="319">
        <v>92.8</v>
      </c>
      <c r="C50" s="320">
        <v>12.42</v>
      </c>
    </row>
    <row r="51" spans="1:3" x14ac:dyDescent="0.25">
      <c r="A51" s="321" t="s">
        <v>90</v>
      </c>
      <c r="B51" s="322">
        <v>88.3</v>
      </c>
      <c r="C51" s="317">
        <v>5.13</v>
      </c>
    </row>
    <row r="52" spans="1:3" x14ac:dyDescent="0.25">
      <c r="A52" s="321" t="s">
        <v>41</v>
      </c>
      <c r="B52" s="322">
        <v>84.2</v>
      </c>
      <c r="C52" s="317">
        <v>4.78</v>
      </c>
    </row>
    <row r="53" spans="1:3" x14ac:dyDescent="0.25">
      <c r="A53" s="321" t="s">
        <v>88</v>
      </c>
      <c r="B53" s="322">
        <v>82.199999999999989</v>
      </c>
      <c r="C53" s="317">
        <v>8.65</v>
      </c>
    </row>
    <row r="54" spans="1:3" x14ac:dyDescent="0.25">
      <c r="A54" s="321" t="s">
        <v>65</v>
      </c>
      <c r="B54" s="322">
        <v>72</v>
      </c>
      <c r="C54" s="317">
        <v>11.62</v>
      </c>
    </row>
    <row r="55" spans="1:3" x14ac:dyDescent="0.25">
      <c r="A55" s="321" t="s">
        <v>35</v>
      </c>
      <c r="B55" s="322">
        <v>57.1</v>
      </c>
      <c r="C55" s="317">
        <v>35.15</v>
      </c>
    </row>
    <row r="56" spans="1:3" x14ac:dyDescent="0.25">
      <c r="A56" s="321" t="s">
        <v>87</v>
      </c>
      <c r="B56" s="322">
        <v>56.599999999999994</v>
      </c>
      <c r="C56" s="317">
        <v>7.31</v>
      </c>
    </row>
    <row r="57" spans="1:3" x14ac:dyDescent="0.25">
      <c r="A57" s="321" t="s">
        <v>34</v>
      </c>
      <c r="B57" s="322">
        <v>52.8</v>
      </c>
      <c r="C57" s="317">
        <v>13.49</v>
      </c>
    </row>
    <row r="58" spans="1:3" x14ac:dyDescent="0.25">
      <c r="A58" s="321" t="s">
        <v>55</v>
      </c>
      <c r="B58" s="322">
        <v>48</v>
      </c>
      <c r="C58" s="317">
        <v>5.96</v>
      </c>
    </row>
    <row r="59" spans="1:3" x14ac:dyDescent="0.25">
      <c r="A59" s="321" t="s">
        <v>86</v>
      </c>
      <c r="B59" s="322">
        <v>48</v>
      </c>
      <c r="C59" s="317">
        <v>16.37</v>
      </c>
    </row>
    <row r="60" spans="1:3" x14ac:dyDescent="0.25">
      <c r="A60" s="321" t="s">
        <v>19</v>
      </c>
      <c r="B60" s="322">
        <v>41.6</v>
      </c>
      <c r="C60" s="317">
        <v>2.54</v>
      </c>
    </row>
    <row r="61" spans="1:3" x14ac:dyDescent="0.25">
      <c r="A61" s="321" t="s">
        <v>48</v>
      </c>
      <c r="B61" s="322">
        <v>41</v>
      </c>
      <c r="C61" s="317">
        <v>4.5599999999999996</v>
      </c>
    </row>
    <row r="62" spans="1:3" x14ac:dyDescent="0.25">
      <c r="A62" s="321" t="s">
        <v>52</v>
      </c>
      <c r="B62" s="322">
        <v>39.6</v>
      </c>
      <c r="C62" s="317">
        <v>14.47</v>
      </c>
    </row>
    <row r="63" spans="1:3" x14ac:dyDescent="0.25">
      <c r="A63" s="321" t="s">
        <v>31</v>
      </c>
      <c r="B63" s="322">
        <v>38.1</v>
      </c>
      <c r="C63" s="317">
        <v>4.88</v>
      </c>
    </row>
    <row r="64" spans="1:3" x14ac:dyDescent="0.25">
      <c r="A64" s="323" t="s">
        <v>47</v>
      </c>
      <c r="B64" s="324">
        <v>25.1</v>
      </c>
      <c r="C64" s="320">
        <v>0</v>
      </c>
    </row>
    <row r="65" spans="1:3" x14ac:dyDescent="0.25">
      <c r="A65" s="325" t="s">
        <v>84</v>
      </c>
      <c r="B65" s="326">
        <v>20.5</v>
      </c>
      <c r="C65" s="317">
        <v>12.24</v>
      </c>
    </row>
    <row r="66" spans="1:3" x14ac:dyDescent="0.25">
      <c r="A66" s="325" t="s">
        <v>33</v>
      </c>
      <c r="B66" s="326">
        <v>13.5</v>
      </c>
      <c r="C66" s="317">
        <v>15.82</v>
      </c>
    </row>
    <row r="67" spans="1:3" x14ac:dyDescent="0.25">
      <c r="A67" s="325" t="s">
        <v>45</v>
      </c>
      <c r="B67" s="326">
        <v>9.7999999999999989</v>
      </c>
      <c r="C67" s="317">
        <v>15.06</v>
      </c>
    </row>
    <row r="68" spans="1:3" x14ac:dyDescent="0.25">
      <c r="A68" s="325" t="s">
        <v>18</v>
      </c>
      <c r="B68" s="326">
        <v>9.3000000000000007</v>
      </c>
      <c r="C68" s="317">
        <v>5.77</v>
      </c>
    </row>
    <row r="69" spans="1:3" x14ac:dyDescent="0.25">
      <c r="A69" s="325" t="s">
        <v>1201</v>
      </c>
      <c r="B69" s="326">
        <v>5.7</v>
      </c>
      <c r="C69" s="317">
        <v>9.69</v>
      </c>
    </row>
    <row r="70" spans="1:3" x14ac:dyDescent="0.25">
      <c r="A70" s="325" t="s">
        <v>68</v>
      </c>
      <c r="B70" s="326">
        <v>4.2</v>
      </c>
      <c r="C70" s="317">
        <v>17.100000000000001</v>
      </c>
    </row>
    <row r="71" spans="1:3" x14ac:dyDescent="0.25">
      <c r="A71" s="325" t="s">
        <v>38</v>
      </c>
      <c r="B71" s="326">
        <v>2.2000000000000002</v>
      </c>
      <c r="C71" s="317">
        <v>8.7200000000000006</v>
      </c>
    </row>
    <row r="72" spans="1:3" x14ac:dyDescent="0.25">
      <c r="A72" s="325" t="s">
        <v>23</v>
      </c>
      <c r="B72" s="326">
        <v>1.8</v>
      </c>
      <c r="C72" s="317">
        <v>7.3</v>
      </c>
    </row>
    <row r="73" spans="1:3" x14ac:dyDescent="0.25">
      <c r="A73" s="325" t="s">
        <v>56</v>
      </c>
      <c r="B73" s="326">
        <v>1.8</v>
      </c>
      <c r="C73" s="317">
        <v>4.46</v>
      </c>
    </row>
    <row r="74" spans="1:3" x14ac:dyDescent="0.25">
      <c r="A74" s="325" t="s">
        <v>54</v>
      </c>
      <c r="B74" s="326">
        <v>0.8</v>
      </c>
      <c r="C74" s="317">
        <v>0.32</v>
      </c>
    </row>
    <row r="75" spans="1:3" x14ac:dyDescent="0.25">
      <c r="A75" s="325" t="s">
        <v>17</v>
      </c>
      <c r="B75" s="326">
        <v>0.2</v>
      </c>
      <c r="C75" s="317">
        <v>4.24</v>
      </c>
    </row>
    <row r="76" spans="1:3" x14ac:dyDescent="0.25">
      <c r="A76" s="325" t="s">
        <v>62</v>
      </c>
      <c r="B76" s="326">
        <v>0.2</v>
      </c>
      <c r="C76" s="317">
        <v>0.14000000000000001</v>
      </c>
    </row>
    <row r="77" spans="1:3" x14ac:dyDescent="0.25">
      <c r="A77" s="325" t="s">
        <v>1202</v>
      </c>
      <c r="B77" s="326">
        <v>0.2</v>
      </c>
      <c r="C77" s="317">
        <v>6.8</v>
      </c>
    </row>
    <row r="78" spans="1:3" x14ac:dyDescent="0.25">
      <c r="A78" s="325" t="s">
        <v>1203</v>
      </c>
      <c r="B78" s="326">
        <v>0.1</v>
      </c>
      <c r="C78" s="317">
        <v>3.71</v>
      </c>
    </row>
    <row r="79" spans="1:3" x14ac:dyDescent="0.25">
      <c r="A79" s="325" t="s">
        <v>64</v>
      </c>
      <c r="B79" s="326">
        <v>0.1</v>
      </c>
      <c r="C79" s="317">
        <v>40.93</v>
      </c>
    </row>
    <row r="80" spans="1:3" x14ac:dyDescent="0.25">
      <c r="A80" s="325" t="s">
        <v>1204</v>
      </c>
      <c r="B80" s="326">
        <v>0</v>
      </c>
      <c r="C80" s="317">
        <v>0.9</v>
      </c>
    </row>
    <row r="81" spans="1:3" x14ac:dyDescent="0.25">
      <c r="A81" s="325" t="s">
        <v>1205</v>
      </c>
      <c r="B81" s="326">
        <v>0</v>
      </c>
      <c r="C81" s="317">
        <v>1.22</v>
      </c>
    </row>
    <row r="82" spans="1:3" x14ac:dyDescent="0.25">
      <c r="A82" s="325" t="s">
        <v>1206</v>
      </c>
      <c r="B82" s="326">
        <v>0</v>
      </c>
      <c r="C82" s="317">
        <v>35.119999999999997</v>
      </c>
    </row>
    <row r="83" spans="1:3" x14ac:dyDescent="0.25">
      <c r="A83" s="325" t="s">
        <v>1207</v>
      </c>
      <c r="B83" s="326">
        <v>0</v>
      </c>
      <c r="C83" s="317">
        <v>1.77</v>
      </c>
    </row>
    <row r="84" spans="1:3" x14ac:dyDescent="0.25">
      <c r="A84" s="327" t="s">
        <v>89</v>
      </c>
      <c r="B84" s="328">
        <v>0</v>
      </c>
      <c r="C84" s="320">
        <v>0</v>
      </c>
    </row>
    <row r="85" spans="1:3" x14ac:dyDescent="0.25">
      <c r="A85" s="10"/>
      <c r="B85" s="317"/>
      <c r="C85" s="317"/>
    </row>
    <row r="86" spans="1:3" x14ac:dyDescent="0.25">
      <c r="A86" s="10"/>
      <c r="B86" s="317"/>
      <c r="C86" s="317"/>
    </row>
    <row r="87" spans="1:3" ht="45" x14ac:dyDescent="0.25">
      <c r="A87" s="344" t="s">
        <v>1209</v>
      </c>
      <c r="B87" s="317"/>
      <c r="C87" s="317"/>
    </row>
    <row r="88" spans="1:3" x14ac:dyDescent="0.25">
      <c r="A88" s="10"/>
      <c r="B88" s="317"/>
      <c r="C88" s="317"/>
    </row>
    <row r="89" spans="1:3" x14ac:dyDescent="0.25">
      <c r="A89" s="10"/>
      <c r="B89" s="317"/>
      <c r="C89" s="317"/>
    </row>
    <row r="90" spans="1:3" x14ac:dyDescent="0.25">
      <c r="A90" s="10"/>
      <c r="B90" s="317"/>
      <c r="C90" s="317"/>
    </row>
    <row r="91" spans="1:3" x14ac:dyDescent="0.25">
      <c r="A91" s="10"/>
      <c r="B91" s="317"/>
      <c r="C91" s="317"/>
    </row>
    <row r="92" spans="1:3" x14ac:dyDescent="0.25">
      <c r="A92" s="10"/>
      <c r="B92" s="317"/>
      <c r="C92" s="317"/>
    </row>
    <row r="93" spans="1:3" x14ac:dyDescent="0.25">
      <c r="A93" s="10"/>
      <c r="B93" s="317"/>
      <c r="C93" s="317"/>
    </row>
    <row r="94" spans="1:3" x14ac:dyDescent="0.25">
      <c r="A94" s="10"/>
      <c r="B94" s="317"/>
      <c r="C94" s="317"/>
    </row>
    <row r="95" spans="1:3" x14ac:dyDescent="0.25">
      <c r="A95" s="10"/>
      <c r="B95" s="317"/>
      <c r="C95" s="317"/>
    </row>
    <row r="96" spans="1:3" x14ac:dyDescent="0.25">
      <c r="A96" s="10"/>
      <c r="B96" s="317"/>
      <c r="C96" s="317"/>
    </row>
    <row r="97" spans="1:3" x14ac:dyDescent="0.25">
      <c r="A97" s="10"/>
      <c r="B97" s="317"/>
      <c r="C97" s="317"/>
    </row>
    <row r="98" spans="1:3" x14ac:dyDescent="0.25">
      <c r="A98" s="10"/>
      <c r="B98" s="317"/>
      <c r="C98" s="317"/>
    </row>
    <row r="99" spans="1:3" x14ac:dyDescent="0.25">
      <c r="A99" s="10"/>
      <c r="B99" s="317"/>
      <c r="C99" s="317"/>
    </row>
  </sheetData>
  <conditionalFormatting sqref="C2:C84">
    <cfRule type="cellIs" dxfId="28" priority="16" operator="lessThan">
      <formula>17</formula>
    </cfRule>
    <cfRule type="cellIs" dxfId="27" priority="17" operator="greaterThan">
      <formula>17</formula>
    </cfRule>
  </conditionalFormatting>
  <conditionalFormatting sqref="G2:G9">
    <cfRule type="cellIs" dxfId="26" priority="15" operator="lessThan">
      <formula>10</formula>
    </cfRule>
  </conditionalFormatting>
  <conditionalFormatting sqref="K2">
    <cfRule type="cellIs" dxfId="25" priority="8" operator="lessThan">
      <formula>10</formula>
    </cfRule>
  </conditionalFormatting>
  <conditionalFormatting sqref="K2">
    <cfRule type="cellIs" dxfId="24" priority="9" operator="lessThan">
      <formula>10</formula>
    </cfRule>
  </conditionalFormatting>
  <conditionalFormatting sqref="K2">
    <cfRule type="cellIs" dxfId="23" priority="10" operator="lessThan">
      <formula>10</formula>
    </cfRule>
  </conditionalFormatting>
  <conditionalFormatting sqref="K2">
    <cfRule type="cellIs" dxfId="22" priority="11" operator="lessThan">
      <formula>10</formula>
    </cfRule>
  </conditionalFormatting>
  <conditionalFormatting sqref="K2">
    <cfRule type="cellIs" dxfId="21" priority="12" operator="lessThan">
      <formula>10</formula>
    </cfRule>
  </conditionalFormatting>
  <conditionalFormatting sqref="K2">
    <cfRule type="cellIs" dxfId="20" priority="13" operator="lessThan">
      <formula>10</formula>
    </cfRule>
    <cfRule type="cellIs" dxfId="19" priority="14" operator="greaterThan">
      <formula>10</formula>
    </cfRule>
  </conditionalFormatting>
  <conditionalFormatting sqref="K2">
    <cfRule type="cellIs" dxfId="18" priority="7" operator="lessThan">
      <formula>10</formula>
    </cfRule>
  </conditionalFormatting>
  <conditionalFormatting sqref="K2">
    <cfRule type="cellIs" dxfId="17" priority="5" operator="greaterThan">
      <formula>10</formula>
    </cfRule>
    <cfRule type="cellIs" dxfId="16" priority="6" operator="lessThan">
      <formula>10</formula>
    </cfRule>
  </conditionalFormatting>
  <conditionalFormatting sqref="K2">
    <cfRule type="cellIs" dxfId="15" priority="3" operator="greaterThan">
      <formula>10</formula>
    </cfRule>
    <cfRule type="cellIs" dxfId="14" priority="4" operator="lessThan">
      <formula>10</formula>
    </cfRule>
  </conditionalFormatting>
  <conditionalFormatting sqref="K2:K3">
    <cfRule type="cellIs" dxfId="13" priority="2" operator="greaterThan">
      <formula>10</formula>
    </cfRule>
  </conditionalFormatting>
  <conditionalFormatting sqref="K3">
    <cfRule type="cellIs" dxfId="12" priority="1" operator="lessThan">
      <formula>10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7"/>
  <sheetViews>
    <sheetView workbookViewId="0">
      <pane ySplit="1" topLeftCell="A2" activePane="bottomLeft" state="frozen"/>
      <selection pane="bottomLeft" activeCell="B28" sqref="B28"/>
    </sheetView>
  </sheetViews>
  <sheetFormatPr defaultRowHeight="15" x14ac:dyDescent="0.25"/>
  <cols>
    <col min="1" max="1" width="22.42578125" bestFit="1" customWidth="1"/>
    <col min="2" max="2" width="93.42578125" bestFit="1" customWidth="1"/>
    <col min="4" max="4" width="13.140625" customWidth="1"/>
    <col min="5" max="5" width="9.85546875" customWidth="1"/>
    <col min="6" max="6" width="10.42578125" customWidth="1"/>
    <col min="8" max="8" width="9.5703125" customWidth="1"/>
  </cols>
  <sheetData>
    <row r="1" spans="1:8" ht="60.75" thickBot="1" x14ac:dyDescent="0.3">
      <c r="A1" s="222" t="s">
        <v>115</v>
      </c>
      <c r="B1" s="222" t="s">
        <v>248</v>
      </c>
      <c r="C1" s="223" t="s">
        <v>249</v>
      </c>
      <c r="D1" s="224" t="s">
        <v>250</v>
      </c>
      <c r="E1" s="225" t="s">
        <v>1103</v>
      </c>
      <c r="F1" s="226" t="s">
        <v>1104</v>
      </c>
      <c r="G1" s="227" t="s">
        <v>251</v>
      </c>
      <c r="H1" s="228" t="s">
        <v>252</v>
      </c>
    </row>
    <row r="2" spans="1:8" x14ac:dyDescent="0.25">
      <c r="A2" t="s">
        <v>0</v>
      </c>
      <c r="B2" t="s">
        <v>253</v>
      </c>
      <c r="C2" s="2">
        <v>8014</v>
      </c>
      <c r="D2" s="2">
        <v>0</v>
      </c>
      <c r="E2" s="2"/>
      <c r="F2" s="2"/>
      <c r="G2" s="2" t="s">
        <v>254</v>
      </c>
      <c r="H2" s="2" t="s">
        <v>255</v>
      </c>
    </row>
    <row r="3" spans="1:8" x14ac:dyDescent="0.25">
      <c r="A3" t="s">
        <v>0</v>
      </c>
      <c r="B3" t="s">
        <v>256</v>
      </c>
      <c r="C3" s="2">
        <v>8007</v>
      </c>
      <c r="D3" s="218">
        <v>97.582344800000001</v>
      </c>
      <c r="E3" s="2"/>
      <c r="F3" s="2"/>
      <c r="G3" s="2" t="s">
        <v>254</v>
      </c>
      <c r="H3" s="2" t="s">
        <v>255</v>
      </c>
    </row>
    <row r="4" spans="1:8" x14ac:dyDescent="0.25">
      <c r="A4" t="s">
        <v>0</v>
      </c>
      <c r="B4" t="s">
        <v>257</v>
      </c>
      <c r="C4" s="2">
        <v>8002</v>
      </c>
      <c r="D4" s="2">
        <v>0</v>
      </c>
      <c r="E4" s="2"/>
      <c r="F4" s="2"/>
      <c r="G4" s="2" t="s">
        <v>254</v>
      </c>
      <c r="H4" s="2" t="s">
        <v>255</v>
      </c>
    </row>
    <row r="5" spans="1:8" x14ac:dyDescent="0.25">
      <c r="A5" t="s">
        <v>0</v>
      </c>
      <c r="B5" t="s">
        <v>258</v>
      </c>
      <c r="C5" s="2">
        <v>8000</v>
      </c>
      <c r="D5" s="2">
        <v>0</v>
      </c>
      <c r="E5" s="2"/>
      <c r="F5" s="2"/>
      <c r="G5" s="2" t="s">
        <v>254</v>
      </c>
      <c r="H5" s="2" t="s">
        <v>255</v>
      </c>
    </row>
    <row r="6" spans="1:8" x14ac:dyDescent="0.25">
      <c r="A6" t="s">
        <v>0</v>
      </c>
      <c r="B6" t="s">
        <v>259</v>
      </c>
      <c r="C6" s="2">
        <v>8012</v>
      </c>
      <c r="D6" s="218">
        <v>0.67821810000000005</v>
      </c>
      <c r="E6" s="2"/>
      <c r="F6" s="2"/>
      <c r="G6" s="2" t="s">
        <v>254</v>
      </c>
      <c r="H6" s="2" t="s">
        <v>255</v>
      </c>
    </row>
    <row r="7" spans="1:8" x14ac:dyDescent="0.25">
      <c r="A7" t="s">
        <v>0</v>
      </c>
      <c r="B7" t="s">
        <v>260</v>
      </c>
      <c r="C7" s="2">
        <v>8015</v>
      </c>
      <c r="D7" s="2">
        <v>0</v>
      </c>
      <c r="E7" s="2"/>
      <c r="F7" s="2"/>
      <c r="G7" s="2" t="s">
        <v>254</v>
      </c>
      <c r="H7" s="2" t="s">
        <v>255</v>
      </c>
    </row>
    <row r="8" spans="1:8" x14ac:dyDescent="0.25">
      <c r="A8" t="s">
        <v>0</v>
      </c>
      <c r="B8" t="s">
        <v>261</v>
      </c>
      <c r="C8" s="2">
        <v>8010</v>
      </c>
      <c r="D8" s="2">
        <v>0</v>
      </c>
      <c r="E8" s="2"/>
      <c r="F8" s="2"/>
      <c r="G8" s="2" t="s">
        <v>254</v>
      </c>
      <c r="H8" s="2" t="s">
        <v>255</v>
      </c>
    </row>
    <row r="9" spans="1:8" x14ac:dyDescent="0.25">
      <c r="A9" t="s">
        <v>0</v>
      </c>
      <c r="B9" t="s">
        <v>262</v>
      </c>
      <c r="C9" s="2">
        <v>8001</v>
      </c>
      <c r="D9" s="2">
        <v>0</v>
      </c>
      <c r="E9" s="2"/>
      <c r="F9" s="2"/>
      <c r="G9" s="2" t="s">
        <v>254</v>
      </c>
      <c r="H9" s="2" t="s">
        <v>255</v>
      </c>
    </row>
    <row r="10" spans="1:8" x14ac:dyDescent="0.25">
      <c r="A10" t="s">
        <v>0</v>
      </c>
      <c r="B10" t="s">
        <v>263</v>
      </c>
      <c r="C10" s="2">
        <v>8008</v>
      </c>
      <c r="D10" s="2">
        <v>0</v>
      </c>
      <c r="E10" s="2"/>
      <c r="F10" s="2"/>
      <c r="G10" s="2" t="s">
        <v>254</v>
      </c>
      <c r="H10" s="2" t="s">
        <v>255</v>
      </c>
    </row>
    <row r="11" spans="1:8" x14ac:dyDescent="0.25">
      <c r="A11" t="s">
        <v>0</v>
      </c>
      <c r="B11" t="s">
        <v>264</v>
      </c>
      <c r="C11" s="2">
        <v>8005</v>
      </c>
      <c r="D11" s="2">
        <v>0</v>
      </c>
      <c r="E11" s="2"/>
      <c r="F11" s="2"/>
      <c r="G11" s="2" t="s">
        <v>254</v>
      </c>
      <c r="H11" s="2" t="s">
        <v>255</v>
      </c>
    </row>
    <row r="12" spans="1:8" x14ac:dyDescent="0.25">
      <c r="A12" t="s">
        <v>0</v>
      </c>
      <c r="B12" s="229" t="s">
        <v>265</v>
      </c>
      <c r="C12" s="2">
        <v>26259</v>
      </c>
      <c r="D12" s="2">
        <v>0</v>
      </c>
      <c r="E12" s="2"/>
      <c r="F12" s="2" t="s">
        <v>266</v>
      </c>
      <c r="G12" s="2" t="s">
        <v>254</v>
      </c>
      <c r="H12" s="2" t="s">
        <v>255</v>
      </c>
    </row>
    <row r="13" spans="1:8" x14ac:dyDescent="0.25">
      <c r="A13" t="s">
        <v>0</v>
      </c>
      <c r="B13" t="s">
        <v>267</v>
      </c>
      <c r="C13" s="2">
        <v>8006</v>
      </c>
      <c r="D13" s="2">
        <v>0</v>
      </c>
      <c r="E13" s="2"/>
      <c r="F13" s="2"/>
      <c r="G13" s="2" t="s">
        <v>254</v>
      </c>
      <c r="H13" s="2" t="s">
        <v>255</v>
      </c>
    </row>
    <row r="14" spans="1:8" x14ac:dyDescent="0.25">
      <c r="A14" t="s">
        <v>0</v>
      </c>
      <c r="B14" t="s">
        <v>268</v>
      </c>
      <c r="C14" s="2">
        <v>8016</v>
      </c>
      <c r="D14" s="2">
        <v>0</v>
      </c>
      <c r="E14" s="2"/>
      <c r="F14" s="2"/>
      <c r="G14" s="2" t="s">
        <v>254</v>
      </c>
      <c r="H14" s="2" t="s">
        <v>255</v>
      </c>
    </row>
    <row r="15" spans="1:8" x14ac:dyDescent="0.25">
      <c r="A15" t="s">
        <v>0</v>
      </c>
      <c r="B15" t="s">
        <v>269</v>
      </c>
      <c r="C15" s="2">
        <v>8011</v>
      </c>
      <c r="D15" s="2">
        <v>0</v>
      </c>
      <c r="E15" s="2"/>
      <c r="F15" s="2"/>
      <c r="G15" s="2" t="s">
        <v>254</v>
      </c>
      <c r="H15" s="2" t="s">
        <v>255</v>
      </c>
    </row>
    <row r="16" spans="1:8" x14ac:dyDescent="0.25">
      <c r="A16" t="s">
        <v>0</v>
      </c>
      <c r="B16" t="s">
        <v>270</v>
      </c>
      <c r="C16" s="2">
        <v>8004</v>
      </c>
      <c r="D16" s="2">
        <v>0</v>
      </c>
      <c r="E16" s="2"/>
      <c r="F16" s="2"/>
      <c r="G16" s="2" t="s">
        <v>254</v>
      </c>
      <c r="H16" s="2" t="s">
        <v>255</v>
      </c>
    </row>
    <row r="17" spans="1:8" x14ac:dyDescent="0.25">
      <c r="A17" t="s">
        <v>0</v>
      </c>
      <c r="B17" t="s">
        <v>271</v>
      </c>
      <c r="C17" s="2">
        <v>8003</v>
      </c>
      <c r="D17" s="2">
        <v>0</v>
      </c>
      <c r="E17" s="2"/>
      <c r="F17" s="2"/>
      <c r="G17" s="2" t="s">
        <v>254</v>
      </c>
      <c r="H17" s="2" t="s">
        <v>255</v>
      </c>
    </row>
    <row r="18" spans="1:8" x14ac:dyDescent="0.25">
      <c r="A18" t="s">
        <v>1</v>
      </c>
      <c r="B18" t="s">
        <v>272</v>
      </c>
      <c r="C18" s="2">
        <v>15222</v>
      </c>
      <c r="D18" s="2">
        <v>0</v>
      </c>
      <c r="E18" s="2"/>
      <c r="F18" s="2"/>
      <c r="G18" s="2" t="s">
        <v>254</v>
      </c>
      <c r="H18" s="2" t="s">
        <v>255</v>
      </c>
    </row>
    <row r="19" spans="1:8" x14ac:dyDescent="0.25">
      <c r="A19" t="s">
        <v>1</v>
      </c>
      <c r="B19" t="s">
        <v>273</v>
      </c>
      <c r="C19" s="2">
        <v>15230</v>
      </c>
      <c r="D19" s="218">
        <v>3.4075486000000001</v>
      </c>
      <c r="E19" s="2"/>
      <c r="F19" s="2"/>
      <c r="G19" s="2" t="s">
        <v>255</v>
      </c>
      <c r="H19" s="2" t="s">
        <v>255</v>
      </c>
    </row>
    <row r="20" spans="1:8" x14ac:dyDescent="0.25">
      <c r="A20" t="s">
        <v>1</v>
      </c>
      <c r="B20" t="s">
        <v>274</v>
      </c>
      <c r="C20" s="2">
        <v>15225</v>
      </c>
      <c r="D20" s="2">
        <v>0</v>
      </c>
      <c r="E20" s="2"/>
      <c r="F20" s="2"/>
      <c r="G20" s="2" t="s">
        <v>254</v>
      </c>
      <c r="H20" s="2" t="s">
        <v>255</v>
      </c>
    </row>
    <row r="21" spans="1:8" x14ac:dyDescent="0.25">
      <c r="A21" t="s">
        <v>1</v>
      </c>
      <c r="B21" t="s">
        <v>275</v>
      </c>
      <c r="C21" s="2">
        <v>15223</v>
      </c>
      <c r="D21" s="2">
        <v>0</v>
      </c>
      <c r="E21" s="2"/>
      <c r="F21" s="2"/>
      <c r="G21" s="2" t="s">
        <v>254</v>
      </c>
      <c r="H21" s="2" t="s">
        <v>255</v>
      </c>
    </row>
    <row r="22" spans="1:8" x14ac:dyDescent="0.25">
      <c r="A22" t="s">
        <v>1</v>
      </c>
      <c r="B22" t="s">
        <v>276</v>
      </c>
      <c r="C22" s="2">
        <v>15232</v>
      </c>
      <c r="D22" s="218">
        <v>98.957643399999995</v>
      </c>
      <c r="E22" s="2"/>
      <c r="F22" s="2"/>
      <c r="G22" s="2" t="s">
        <v>254</v>
      </c>
      <c r="H22" s="2" t="s">
        <v>255</v>
      </c>
    </row>
    <row r="23" spans="1:8" x14ac:dyDescent="0.25">
      <c r="A23" t="s">
        <v>1</v>
      </c>
      <c r="B23" t="s">
        <v>277</v>
      </c>
      <c r="C23" s="2">
        <v>15237</v>
      </c>
      <c r="D23" s="218">
        <v>94.284941900000007</v>
      </c>
      <c r="E23" s="2"/>
      <c r="F23" s="2"/>
      <c r="G23" s="2" t="s">
        <v>254</v>
      </c>
      <c r="H23" s="2" t="s">
        <v>255</v>
      </c>
    </row>
    <row r="24" spans="1:8" x14ac:dyDescent="0.25">
      <c r="A24" t="s">
        <v>1</v>
      </c>
      <c r="B24" t="s">
        <v>278</v>
      </c>
      <c r="C24" s="2">
        <v>15228</v>
      </c>
      <c r="D24" s="218">
        <v>0.1325759</v>
      </c>
      <c r="E24" s="2"/>
      <c r="F24" s="2"/>
      <c r="G24" s="2" t="s">
        <v>254</v>
      </c>
      <c r="H24" s="2" t="s">
        <v>255</v>
      </c>
    </row>
    <row r="25" spans="1:8" x14ac:dyDescent="0.25">
      <c r="A25" t="s">
        <v>1</v>
      </c>
      <c r="B25" t="s">
        <v>279</v>
      </c>
      <c r="C25" s="2">
        <v>15224</v>
      </c>
      <c r="D25" s="218">
        <v>84.277638199999998</v>
      </c>
      <c r="E25" s="2"/>
      <c r="F25" s="2"/>
      <c r="G25" s="2" t="s">
        <v>254</v>
      </c>
      <c r="H25" s="2" t="s">
        <v>255</v>
      </c>
    </row>
    <row r="26" spans="1:8" x14ac:dyDescent="0.25">
      <c r="A26" t="s">
        <v>1</v>
      </c>
      <c r="B26" t="s">
        <v>280</v>
      </c>
      <c r="C26" s="2">
        <v>15220</v>
      </c>
      <c r="D26" s="218">
        <v>86.886161099999995</v>
      </c>
      <c r="E26" s="2"/>
      <c r="F26" s="2"/>
      <c r="G26" s="2" t="s">
        <v>254</v>
      </c>
      <c r="H26" s="2" t="s">
        <v>255</v>
      </c>
    </row>
    <row r="27" spans="1:8" x14ac:dyDescent="0.25">
      <c r="A27" t="s">
        <v>1</v>
      </c>
      <c r="B27" t="s">
        <v>281</v>
      </c>
      <c r="C27" s="2">
        <v>15231</v>
      </c>
      <c r="D27" s="2">
        <v>0</v>
      </c>
      <c r="E27" s="2"/>
      <c r="F27" s="2"/>
      <c r="G27" s="2" t="s">
        <v>254</v>
      </c>
      <c r="H27" s="2" t="s">
        <v>255</v>
      </c>
    </row>
    <row r="28" spans="1:8" x14ac:dyDescent="0.25">
      <c r="A28" t="s">
        <v>1</v>
      </c>
      <c r="B28" t="s">
        <v>282</v>
      </c>
      <c r="C28" s="2">
        <v>15233</v>
      </c>
      <c r="D28" s="218">
        <v>88.468428700000004</v>
      </c>
      <c r="E28" s="2"/>
      <c r="F28" s="2"/>
      <c r="G28" s="2" t="s">
        <v>254</v>
      </c>
      <c r="H28" s="2" t="s">
        <v>255</v>
      </c>
    </row>
    <row r="29" spans="1:8" x14ac:dyDescent="0.25">
      <c r="A29" t="s">
        <v>1</v>
      </c>
      <c r="B29" t="s">
        <v>283</v>
      </c>
      <c r="C29" s="2">
        <v>15235</v>
      </c>
      <c r="D29" s="2">
        <v>0</v>
      </c>
      <c r="E29" s="2"/>
      <c r="F29" s="2"/>
      <c r="G29" s="2" t="s">
        <v>255</v>
      </c>
      <c r="H29" s="2" t="s">
        <v>255</v>
      </c>
    </row>
    <row r="30" spans="1:8" x14ac:dyDescent="0.25">
      <c r="A30" t="s">
        <v>1</v>
      </c>
      <c r="B30" t="s">
        <v>284</v>
      </c>
      <c r="C30" s="2">
        <v>15226</v>
      </c>
      <c r="D30" s="2">
        <v>0</v>
      </c>
      <c r="E30" s="2"/>
      <c r="F30" s="2"/>
      <c r="G30" s="2" t="s">
        <v>254</v>
      </c>
      <c r="H30" s="2" t="s">
        <v>255</v>
      </c>
    </row>
    <row r="31" spans="1:8" x14ac:dyDescent="0.25">
      <c r="A31" t="s">
        <v>1</v>
      </c>
      <c r="B31" t="s">
        <v>285</v>
      </c>
      <c r="C31" s="2">
        <v>15234</v>
      </c>
      <c r="D31" s="218">
        <v>84.316198299999996</v>
      </c>
      <c r="E31" s="2"/>
      <c r="F31" s="2"/>
      <c r="G31" s="2" t="s">
        <v>254</v>
      </c>
      <c r="H31" s="2" t="s">
        <v>255</v>
      </c>
    </row>
    <row r="32" spans="1:8" x14ac:dyDescent="0.25">
      <c r="A32" t="s">
        <v>1</v>
      </c>
      <c r="B32" t="s">
        <v>286</v>
      </c>
      <c r="C32" s="2">
        <v>15227</v>
      </c>
      <c r="D32" s="218">
        <v>96.099925299999995</v>
      </c>
      <c r="E32" s="2"/>
      <c r="F32" s="2"/>
      <c r="G32" s="2" t="s">
        <v>254</v>
      </c>
      <c r="H32" s="2" t="s">
        <v>255</v>
      </c>
    </row>
    <row r="33" spans="1:8" x14ac:dyDescent="0.25">
      <c r="A33" t="s">
        <v>1</v>
      </c>
      <c r="B33" t="s">
        <v>287</v>
      </c>
      <c r="C33" s="2">
        <v>15236</v>
      </c>
      <c r="D33" s="2">
        <v>0</v>
      </c>
      <c r="E33" s="2"/>
      <c r="F33" s="2"/>
      <c r="G33" s="2" t="s">
        <v>254</v>
      </c>
      <c r="H33" s="2" t="s">
        <v>255</v>
      </c>
    </row>
    <row r="34" spans="1:8" x14ac:dyDescent="0.25">
      <c r="A34" t="s">
        <v>1</v>
      </c>
      <c r="B34" t="s">
        <v>288</v>
      </c>
      <c r="C34" s="2">
        <v>15229</v>
      </c>
      <c r="D34" s="218">
        <v>99.998401799999996</v>
      </c>
      <c r="E34" s="2"/>
      <c r="F34" s="2"/>
      <c r="G34" s="2" t="s">
        <v>255</v>
      </c>
      <c r="H34" s="2" t="s">
        <v>255</v>
      </c>
    </row>
    <row r="35" spans="1:8" x14ac:dyDescent="0.25">
      <c r="A35" t="s">
        <v>1</v>
      </c>
      <c r="B35" t="s">
        <v>289</v>
      </c>
      <c r="C35" s="2">
        <v>15221</v>
      </c>
      <c r="D35" s="218">
        <v>83.043353100000004</v>
      </c>
      <c r="E35" s="2"/>
      <c r="F35" s="2"/>
      <c r="G35" s="2" t="s">
        <v>254</v>
      </c>
      <c r="H35" s="2" t="s">
        <v>255</v>
      </c>
    </row>
    <row r="36" spans="1:8" x14ac:dyDescent="0.25">
      <c r="A36" t="s">
        <v>1</v>
      </c>
      <c r="B36" t="s">
        <v>290</v>
      </c>
      <c r="C36" s="2">
        <v>15238</v>
      </c>
      <c r="D36" s="218">
        <v>92.6006967</v>
      </c>
      <c r="E36" s="2"/>
      <c r="F36" s="2"/>
      <c r="G36" s="2" t="s">
        <v>254</v>
      </c>
      <c r="H36" s="2" t="s">
        <v>255</v>
      </c>
    </row>
    <row r="37" spans="1:8" x14ac:dyDescent="0.25">
      <c r="A37" t="s">
        <v>2</v>
      </c>
      <c r="B37" t="s">
        <v>291</v>
      </c>
      <c r="C37" s="2">
        <v>15207</v>
      </c>
      <c r="D37" s="218">
        <v>7.2235586999999999</v>
      </c>
      <c r="E37" s="2"/>
      <c r="F37" s="2"/>
      <c r="G37" s="2" t="s">
        <v>254</v>
      </c>
      <c r="H37" s="2" t="s">
        <v>255</v>
      </c>
    </row>
    <row r="38" spans="1:8" x14ac:dyDescent="0.25">
      <c r="A38" t="s">
        <v>2</v>
      </c>
      <c r="B38" t="s">
        <v>292</v>
      </c>
      <c r="C38" s="2">
        <v>15203</v>
      </c>
      <c r="D38" s="218">
        <v>97.158440900000002</v>
      </c>
      <c r="E38" s="2"/>
      <c r="F38" s="2"/>
      <c r="G38" s="2" t="s">
        <v>254</v>
      </c>
      <c r="H38" s="2" t="s">
        <v>255</v>
      </c>
    </row>
    <row r="39" spans="1:8" x14ac:dyDescent="0.25">
      <c r="A39" t="s">
        <v>2</v>
      </c>
      <c r="B39" t="s">
        <v>293</v>
      </c>
      <c r="C39" s="2">
        <v>15206</v>
      </c>
      <c r="D39" s="218">
        <v>63.450741899999997</v>
      </c>
      <c r="E39" s="2"/>
      <c r="F39" s="2"/>
      <c r="G39" s="2" t="s">
        <v>254</v>
      </c>
      <c r="H39" s="2" t="s">
        <v>255</v>
      </c>
    </row>
    <row r="40" spans="1:8" x14ac:dyDescent="0.25">
      <c r="A40" t="s">
        <v>2</v>
      </c>
      <c r="B40" t="s">
        <v>294</v>
      </c>
      <c r="C40" s="2">
        <v>15209</v>
      </c>
      <c r="D40" s="2">
        <v>0</v>
      </c>
      <c r="E40" s="2"/>
      <c r="F40" s="2"/>
      <c r="G40" s="2" t="s">
        <v>254</v>
      </c>
      <c r="H40" s="2" t="s">
        <v>255</v>
      </c>
    </row>
    <row r="41" spans="1:8" x14ac:dyDescent="0.25">
      <c r="A41" t="s">
        <v>2</v>
      </c>
      <c r="B41" t="s">
        <v>295</v>
      </c>
      <c r="C41" s="2">
        <v>15208</v>
      </c>
      <c r="D41" s="218">
        <v>32.847749999999998</v>
      </c>
      <c r="E41" s="2"/>
      <c r="F41" s="2"/>
      <c r="G41" s="2" t="s">
        <v>254</v>
      </c>
      <c r="H41" s="2" t="s">
        <v>255</v>
      </c>
    </row>
    <row r="42" spans="1:8" x14ac:dyDescent="0.25">
      <c r="A42" t="s">
        <v>2</v>
      </c>
      <c r="B42" t="s">
        <v>296</v>
      </c>
      <c r="C42" s="2">
        <v>23443</v>
      </c>
      <c r="D42" s="218">
        <v>98.834949199999997</v>
      </c>
      <c r="E42" s="2"/>
      <c r="F42" s="2"/>
      <c r="G42" s="2" t="s">
        <v>254</v>
      </c>
      <c r="H42" s="2" t="s">
        <v>255</v>
      </c>
    </row>
    <row r="43" spans="1:8" x14ac:dyDescent="0.25">
      <c r="A43" t="s">
        <v>2</v>
      </c>
      <c r="B43" t="s">
        <v>297</v>
      </c>
      <c r="C43" s="2">
        <v>15197</v>
      </c>
      <c r="D43" s="218">
        <v>98.309660199999996</v>
      </c>
      <c r="E43" s="2"/>
      <c r="F43" s="2"/>
      <c r="G43" s="2" t="s">
        <v>254</v>
      </c>
      <c r="H43" s="2" t="s">
        <v>255</v>
      </c>
    </row>
    <row r="44" spans="1:8" x14ac:dyDescent="0.25">
      <c r="A44" t="s">
        <v>2</v>
      </c>
      <c r="B44" t="s">
        <v>298</v>
      </c>
      <c r="C44" s="2">
        <v>15200</v>
      </c>
      <c r="D44" s="218">
        <v>99.138030599999993</v>
      </c>
      <c r="E44" s="2"/>
      <c r="F44" s="2"/>
      <c r="G44" s="2" t="s">
        <v>254</v>
      </c>
      <c r="H44" s="2" t="s">
        <v>255</v>
      </c>
    </row>
    <row r="45" spans="1:8" x14ac:dyDescent="0.25">
      <c r="A45" t="s">
        <v>2</v>
      </c>
      <c r="B45" t="s">
        <v>299</v>
      </c>
      <c r="C45" s="2">
        <v>15210</v>
      </c>
      <c r="D45" s="2">
        <v>0</v>
      </c>
      <c r="E45" s="2"/>
      <c r="F45" s="2"/>
      <c r="G45" s="2" t="s">
        <v>254</v>
      </c>
      <c r="H45" s="2" t="s">
        <v>255</v>
      </c>
    </row>
    <row r="46" spans="1:8" x14ac:dyDescent="0.25">
      <c r="A46" t="s">
        <v>2</v>
      </c>
      <c r="B46" t="s">
        <v>300</v>
      </c>
      <c r="C46" s="2">
        <v>15211</v>
      </c>
      <c r="D46" s="2">
        <v>0</v>
      </c>
      <c r="E46" s="2"/>
      <c r="F46" s="2"/>
      <c r="G46" s="2" t="s">
        <v>254</v>
      </c>
      <c r="H46" s="2" t="s">
        <v>255</v>
      </c>
    </row>
    <row r="47" spans="1:8" x14ac:dyDescent="0.25">
      <c r="A47" t="s">
        <v>2</v>
      </c>
      <c r="B47" t="s">
        <v>301</v>
      </c>
      <c r="C47" s="2">
        <v>15204</v>
      </c>
      <c r="D47" s="218">
        <v>85.623458900000003</v>
      </c>
      <c r="E47" s="2"/>
      <c r="F47" s="2"/>
      <c r="G47" s="2" t="s">
        <v>254</v>
      </c>
      <c r="H47" s="2" t="s">
        <v>255</v>
      </c>
    </row>
    <row r="48" spans="1:8" x14ac:dyDescent="0.25">
      <c r="A48" t="s">
        <v>2</v>
      </c>
      <c r="B48" t="s">
        <v>302</v>
      </c>
      <c r="C48" s="2">
        <v>15212</v>
      </c>
      <c r="D48" s="218">
        <v>21.0666011</v>
      </c>
      <c r="E48" s="2"/>
      <c r="F48" s="2"/>
      <c r="G48" s="2" t="s">
        <v>254</v>
      </c>
      <c r="H48" s="2" t="s">
        <v>255</v>
      </c>
    </row>
    <row r="49" spans="1:8" x14ac:dyDescent="0.25">
      <c r="A49" t="s">
        <v>2</v>
      </c>
      <c r="B49" t="s">
        <v>303</v>
      </c>
      <c r="C49" s="2">
        <v>15213</v>
      </c>
      <c r="D49" s="218">
        <v>2.6993551</v>
      </c>
      <c r="E49" s="2"/>
      <c r="F49" s="2"/>
      <c r="G49" s="2" t="s">
        <v>254</v>
      </c>
      <c r="H49" s="2" t="s">
        <v>255</v>
      </c>
    </row>
    <row r="50" spans="1:8" x14ac:dyDescent="0.25">
      <c r="A50" t="s">
        <v>2</v>
      </c>
      <c r="B50" t="s">
        <v>304</v>
      </c>
      <c r="C50" s="2">
        <v>15214</v>
      </c>
      <c r="D50" s="2">
        <v>0</v>
      </c>
      <c r="E50" s="2"/>
      <c r="F50" s="2"/>
      <c r="G50" s="2" t="s">
        <v>254</v>
      </c>
      <c r="H50" s="2" t="s">
        <v>255</v>
      </c>
    </row>
    <row r="51" spans="1:8" x14ac:dyDescent="0.25">
      <c r="A51" t="s">
        <v>2</v>
      </c>
      <c r="B51" t="s">
        <v>305</v>
      </c>
      <c r="C51" s="2">
        <v>15198</v>
      </c>
      <c r="D51" s="218">
        <v>98.016697600000001</v>
      </c>
      <c r="E51" s="2"/>
      <c r="F51" s="2"/>
      <c r="G51" s="2" t="s">
        <v>254</v>
      </c>
      <c r="H51" s="2" t="s">
        <v>255</v>
      </c>
    </row>
    <row r="52" spans="1:8" x14ac:dyDescent="0.25">
      <c r="A52" t="s">
        <v>2</v>
      </c>
      <c r="B52" t="s">
        <v>306</v>
      </c>
      <c r="C52" s="2">
        <v>15205</v>
      </c>
      <c r="D52" s="218">
        <v>39.0812831</v>
      </c>
      <c r="E52" s="2"/>
      <c r="F52" s="2"/>
      <c r="G52" s="2" t="s">
        <v>254</v>
      </c>
      <c r="H52" s="2" t="s">
        <v>255</v>
      </c>
    </row>
    <row r="53" spans="1:8" x14ac:dyDescent="0.25">
      <c r="A53" t="s">
        <v>2</v>
      </c>
      <c r="B53" t="s">
        <v>307</v>
      </c>
      <c r="C53" s="2">
        <v>15201</v>
      </c>
      <c r="D53" s="218">
        <v>98.947579300000001</v>
      </c>
      <c r="E53" s="2"/>
      <c r="F53" s="2"/>
      <c r="G53" s="2" t="s">
        <v>254</v>
      </c>
      <c r="H53" s="2" t="s">
        <v>255</v>
      </c>
    </row>
    <row r="54" spans="1:8" x14ac:dyDescent="0.25">
      <c r="A54" t="s">
        <v>2</v>
      </c>
      <c r="B54" t="s">
        <v>308</v>
      </c>
      <c r="C54" s="2">
        <v>23444</v>
      </c>
      <c r="D54" s="218">
        <v>97.239140300000003</v>
      </c>
      <c r="E54" s="2"/>
      <c r="F54" s="2"/>
      <c r="G54" s="2" t="s">
        <v>254</v>
      </c>
      <c r="H54" s="2" t="s">
        <v>255</v>
      </c>
    </row>
    <row r="55" spans="1:8" x14ac:dyDescent="0.25">
      <c r="A55" t="s">
        <v>2</v>
      </c>
      <c r="B55" t="s">
        <v>309</v>
      </c>
      <c r="C55" s="2">
        <v>15215</v>
      </c>
      <c r="D55" s="2">
        <v>0</v>
      </c>
      <c r="E55" s="2"/>
      <c r="F55" s="2"/>
      <c r="G55" s="2" t="s">
        <v>254</v>
      </c>
      <c r="H55" s="2" t="s">
        <v>255</v>
      </c>
    </row>
    <row r="56" spans="1:8" x14ac:dyDescent="0.25">
      <c r="A56" t="s">
        <v>2</v>
      </c>
      <c r="B56" t="s">
        <v>310</v>
      </c>
      <c r="C56" s="2">
        <v>15216</v>
      </c>
      <c r="D56" s="218">
        <v>54.906490099999999</v>
      </c>
      <c r="E56" s="2"/>
      <c r="F56" s="2"/>
      <c r="G56" s="2" t="s">
        <v>254</v>
      </c>
      <c r="H56" s="2" t="s">
        <v>255</v>
      </c>
    </row>
    <row r="57" spans="1:8" x14ac:dyDescent="0.25">
      <c r="A57" t="s">
        <v>2</v>
      </c>
      <c r="B57" t="s">
        <v>311</v>
      </c>
      <c r="C57" s="2">
        <v>15217</v>
      </c>
      <c r="D57" s="2">
        <v>0</v>
      </c>
      <c r="E57" s="2"/>
      <c r="F57" s="2"/>
      <c r="G57" s="2" t="s">
        <v>254</v>
      </c>
      <c r="H57" s="2" t="s">
        <v>255</v>
      </c>
    </row>
    <row r="58" spans="1:8" x14ac:dyDescent="0.25">
      <c r="A58" t="s">
        <v>2</v>
      </c>
      <c r="B58" t="s">
        <v>312</v>
      </c>
      <c r="C58" s="2">
        <v>15218</v>
      </c>
      <c r="D58" s="2">
        <v>0</v>
      </c>
      <c r="E58" s="2"/>
      <c r="F58" s="2"/>
      <c r="G58" s="2" t="s">
        <v>254</v>
      </c>
      <c r="H58" s="2" t="s">
        <v>255</v>
      </c>
    </row>
    <row r="59" spans="1:8" x14ac:dyDescent="0.25">
      <c r="A59" t="s">
        <v>2</v>
      </c>
      <c r="B59" t="s">
        <v>313</v>
      </c>
      <c r="C59" s="2">
        <v>15202</v>
      </c>
      <c r="D59" s="218">
        <v>96.407789199999996</v>
      </c>
      <c r="E59" s="2"/>
      <c r="F59" s="2"/>
      <c r="G59" s="2" t="s">
        <v>254</v>
      </c>
      <c r="H59" s="2" t="s">
        <v>255</v>
      </c>
    </row>
    <row r="60" spans="1:8" x14ac:dyDescent="0.25">
      <c r="A60" t="s">
        <v>2</v>
      </c>
      <c r="B60" t="s">
        <v>314</v>
      </c>
      <c r="C60" s="2">
        <v>15196</v>
      </c>
      <c r="D60" s="218">
        <v>92.395157600000005</v>
      </c>
      <c r="E60" s="2"/>
      <c r="F60" s="2"/>
      <c r="G60" s="2" t="s">
        <v>254</v>
      </c>
      <c r="H60" s="2" t="s">
        <v>255</v>
      </c>
    </row>
    <row r="61" spans="1:8" x14ac:dyDescent="0.25">
      <c r="A61" t="s">
        <v>2</v>
      </c>
      <c r="B61" t="s">
        <v>315</v>
      </c>
      <c r="C61" s="2">
        <v>15219</v>
      </c>
      <c r="D61" s="2">
        <v>0</v>
      </c>
      <c r="E61" s="2"/>
      <c r="F61" s="2"/>
      <c r="G61" s="2" t="s">
        <v>254</v>
      </c>
      <c r="H61" s="2" t="s">
        <v>255</v>
      </c>
    </row>
    <row r="62" spans="1:8" x14ac:dyDescent="0.25">
      <c r="A62" t="s">
        <v>3</v>
      </c>
      <c r="B62" t="s">
        <v>316</v>
      </c>
      <c r="C62" s="2">
        <v>24920</v>
      </c>
      <c r="D62" s="218">
        <v>83.424201199999999</v>
      </c>
      <c r="E62" s="2"/>
      <c r="F62" s="2"/>
      <c r="G62" s="2" t="s">
        <v>254</v>
      </c>
      <c r="H62" s="2" t="s">
        <v>255</v>
      </c>
    </row>
    <row r="63" spans="1:8" x14ac:dyDescent="0.25">
      <c r="A63" t="s">
        <v>3</v>
      </c>
      <c r="B63" t="s">
        <v>317</v>
      </c>
      <c r="C63" s="2">
        <v>18201</v>
      </c>
      <c r="D63" s="2">
        <v>0</v>
      </c>
      <c r="E63" s="2"/>
      <c r="F63" s="2"/>
      <c r="G63" s="2" t="s">
        <v>254</v>
      </c>
      <c r="H63" s="2" t="s">
        <v>255</v>
      </c>
    </row>
    <row r="64" spans="1:8" x14ac:dyDescent="0.25">
      <c r="A64" t="s">
        <v>3</v>
      </c>
      <c r="B64" t="s">
        <v>318</v>
      </c>
      <c r="C64" s="2">
        <v>24924</v>
      </c>
      <c r="D64" s="218">
        <v>99.432797100000002</v>
      </c>
      <c r="E64" s="2"/>
      <c r="F64" s="2"/>
      <c r="G64" s="2" t="s">
        <v>254</v>
      </c>
      <c r="H64" s="2" t="s">
        <v>255</v>
      </c>
    </row>
    <row r="65" spans="1:8" x14ac:dyDescent="0.25">
      <c r="A65" t="s">
        <v>3</v>
      </c>
      <c r="B65" t="s">
        <v>319</v>
      </c>
      <c r="C65" s="2">
        <v>18345</v>
      </c>
      <c r="D65" s="2">
        <v>0</v>
      </c>
      <c r="E65" s="2"/>
      <c r="F65" s="2"/>
      <c r="G65" s="2" t="s">
        <v>254</v>
      </c>
      <c r="H65" s="2" t="s">
        <v>255</v>
      </c>
    </row>
    <row r="66" spans="1:8" x14ac:dyDescent="0.25">
      <c r="A66" t="s">
        <v>3</v>
      </c>
      <c r="B66" t="s">
        <v>320</v>
      </c>
      <c r="C66" s="2">
        <v>18238</v>
      </c>
      <c r="D66" s="218">
        <v>48.388772799999998</v>
      </c>
      <c r="E66" s="2"/>
      <c r="F66" s="2"/>
      <c r="G66" s="2" t="s">
        <v>254</v>
      </c>
      <c r="H66" s="2" t="s">
        <v>255</v>
      </c>
    </row>
    <row r="67" spans="1:8" x14ac:dyDescent="0.25">
      <c r="A67" t="s">
        <v>3</v>
      </c>
      <c r="B67" t="s">
        <v>321</v>
      </c>
      <c r="C67" s="2">
        <v>24925</v>
      </c>
      <c r="D67" s="2">
        <v>0</v>
      </c>
      <c r="E67" s="2"/>
      <c r="F67" s="2"/>
      <c r="G67" s="2" t="s">
        <v>254</v>
      </c>
      <c r="H67" s="2" t="s">
        <v>255</v>
      </c>
    </row>
    <row r="68" spans="1:8" x14ac:dyDescent="0.25">
      <c r="A68" t="s">
        <v>3</v>
      </c>
      <c r="B68" s="229" t="s">
        <v>322</v>
      </c>
      <c r="C68" s="2">
        <v>47023</v>
      </c>
      <c r="D68" s="2">
        <v>0</v>
      </c>
      <c r="E68" s="2"/>
      <c r="F68" s="2" t="s">
        <v>266</v>
      </c>
      <c r="G68" s="2" t="s">
        <v>254</v>
      </c>
      <c r="H68" s="2" t="s">
        <v>255</v>
      </c>
    </row>
    <row r="69" spans="1:8" x14ac:dyDescent="0.25">
      <c r="A69" t="s">
        <v>3</v>
      </c>
      <c r="B69" t="s">
        <v>323</v>
      </c>
      <c r="C69" s="2">
        <v>18063</v>
      </c>
      <c r="D69" s="2">
        <v>0</v>
      </c>
      <c r="E69" s="2"/>
      <c r="F69" s="2"/>
      <c r="G69" s="2" t="s">
        <v>254</v>
      </c>
      <c r="H69" s="2" t="s">
        <v>255</v>
      </c>
    </row>
    <row r="70" spans="1:8" x14ac:dyDescent="0.25">
      <c r="A70" t="s">
        <v>3</v>
      </c>
      <c r="B70" t="s">
        <v>324</v>
      </c>
      <c r="C70" s="2">
        <v>18292</v>
      </c>
      <c r="D70" s="2">
        <v>0</v>
      </c>
      <c r="E70" s="2"/>
      <c r="F70" s="2"/>
      <c r="G70" s="2" t="s">
        <v>254</v>
      </c>
      <c r="H70" s="2" t="s">
        <v>255</v>
      </c>
    </row>
    <row r="71" spans="1:8" x14ac:dyDescent="0.25">
      <c r="A71" t="s">
        <v>3</v>
      </c>
      <c r="B71" t="s">
        <v>325</v>
      </c>
      <c r="C71" s="2">
        <v>18202</v>
      </c>
      <c r="D71" s="218">
        <v>86.866924999999995</v>
      </c>
      <c r="E71" s="2"/>
      <c r="F71" s="2"/>
      <c r="G71" s="2" t="s">
        <v>254</v>
      </c>
      <c r="H71" s="2" t="s">
        <v>255</v>
      </c>
    </row>
    <row r="72" spans="1:8" x14ac:dyDescent="0.25">
      <c r="A72" t="s">
        <v>3</v>
      </c>
      <c r="B72" t="s">
        <v>326</v>
      </c>
      <c r="C72" s="2">
        <v>18236</v>
      </c>
      <c r="D72" s="218">
        <v>4.0071019000000003</v>
      </c>
      <c r="E72" s="2"/>
      <c r="F72" s="2"/>
      <c r="G72" s="2" t="s">
        <v>254</v>
      </c>
      <c r="H72" s="2" t="s">
        <v>255</v>
      </c>
    </row>
    <row r="73" spans="1:8" x14ac:dyDescent="0.25">
      <c r="A73" t="s">
        <v>3</v>
      </c>
      <c r="B73" t="s">
        <v>327</v>
      </c>
      <c r="C73" s="2">
        <v>18239</v>
      </c>
      <c r="D73" s="218">
        <v>98.515838400000007</v>
      </c>
      <c r="E73" s="2"/>
      <c r="F73" s="2"/>
      <c r="G73" s="2" t="s">
        <v>254</v>
      </c>
      <c r="H73" s="2" t="s">
        <v>255</v>
      </c>
    </row>
    <row r="74" spans="1:8" x14ac:dyDescent="0.25">
      <c r="A74" t="s">
        <v>3</v>
      </c>
      <c r="B74" t="s">
        <v>328</v>
      </c>
      <c r="C74" s="2">
        <v>18441</v>
      </c>
      <c r="D74" s="2">
        <v>0</v>
      </c>
      <c r="E74" s="2"/>
      <c r="F74" s="2"/>
      <c r="G74" s="2" t="s">
        <v>254</v>
      </c>
      <c r="H74" s="2" t="s">
        <v>255</v>
      </c>
    </row>
    <row r="75" spans="1:8" x14ac:dyDescent="0.25">
      <c r="A75" t="s">
        <v>3</v>
      </c>
      <c r="B75" t="s">
        <v>329</v>
      </c>
      <c r="C75" s="2">
        <v>18442</v>
      </c>
      <c r="D75" s="218">
        <v>12.555262000000001</v>
      </c>
      <c r="E75" s="2"/>
      <c r="F75" s="2"/>
      <c r="G75" s="2" t="s">
        <v>254</v>
      </c>
      <c r="H75" s="2" t="s">
        <v>255</v>
      </c>
    </row>
    <row r="76" spans="1:8" x14ac:dyDescent="0.25">
      <c r="A76" t="s">
        <v>3</v>
      </c>
      <c r="B76" t="s">
        <v>330</v>
      </c>
      <c r="C76" s="2">
        <v>24927</v>
      </c>
      <c r="D76" s="218">
        <v>31.167847900000002</v>
      </c>
      <c r="E76" s="2"/>
      <c r="F76" s="2"/>
      <c r="G76" s="2" t="s">
        <v>254</v>
      </c>
      <c r="H76" s="2" t="s">
        <v>255</v>
      </c>
    </row>
    <row r="77" spans="1:8" x14ac:dyDescent="0.25">
      <c r="A77" t="s">
        <v>3</v>
      </c>
      <c r="B77" t="s">
        <v>331</v>
      </c>
      <c r="C77" s="2">
        <v>18000</v>
      </c>
      <c r="D77" s="2">
        <v>0</v>
      </c>
      <c r="E77" s="2"/>
      <c r="F77" s="2"/>
      <c r="G77" s="2" t="s">
        <v>255</v>
      </c>
      <c r="H77" s="2" t="s">
        <v>255</v>
      </c>
    </row>
    <row r="78" spans="1:8" x14ac:dyDescent="0.25">
      <c r="A78" t="s">
        <v>3</v>
      </c>
      <c r="B78" t="s">
        <v>332</v>
      </c>
      <c r="C78" s="2">
        <v>18368</v>
      </c>
      <c r="D78" s="2">
        <v>0</v>
      </c>
      <c r="E78" s="2"/>
      <c r="F78" s="2"/>
      <c r="G78" s="2" t="s">
        <v>254</v>
      </c>
      <c r="H78" s="2" t="s">
        <v>255</v>
      </c>
    </row>
    <row r="79" spans="1:8" x14ac:dyDescent="0.25">
      <c r="A79" t="s">
        <v>3</v>
      </c>
      <c r="B79" t="s">
        <v>333</v>
      </c>
      <c r="C79" s="2">
        <v>18343</v>
      </c>
      <c r="D79" s="2">
        <v>0</v>
      </c>
      <c r="E79" s="2"/>
      <c r="F79" s="2"/>
      <c r="G79" s="2" t="s">
        <v>254</v>
      </c>
      <c r="H79" s="2" t="s">
        <v>255</v>
      </c>
    </row>
    <row r="80" spans="1:8" x14ac:dyDescent="0.25">
      <c r="A80" t="s">
        <v>3</v>
      </c>
      <c r="B80" t="s">
        <v>334</v>
      </c>
      <c r="C80" s="2">
        <v>18416</v>
      </c>
      <c r="D80" s="2">
        <v>0</v>
      </c>
      <c r="E80" s="2"/>
      <c r="F80" s="2"/>
      <c r="G80" s="2" t="s">
        <v>254</v>
      </c>
      <c r="H80" s="2" t="s">
        <v>255</v>
      </c>
    </row>
    <row r="81" spans="1:8" x14ac:dyDescent="0.25">
      <c r="A81" t="s">
        <v>3</v>
      </c>
      <c r="B81" t="s">
        <v>335</v>
      </c>
      <c r="C81" s="2">
        <v>24929</v>
      </c>
      <c r="D81" s="218">
        <v>94.285217700000004</v>
      </c>
      <c r="E81" s="2"/>
      <c r="F81" s="2"/>
      <c r="G81" s="2" t="s">
        <v>254</v>
      </c>
      <c r="H81" s="2" t="s">
        <v>255</v>
      </c>
    </row>
    <row r="82" spans="1:8" x14ac:dyDescent="0.25">
      <c r="A82" t="s">
        <v>3</v>
      </c>
      <c r="B82" t="s">
        <v>336</v>
      </c>
      <c r="C82" s="2">
        <v>30207</v>
      </c>
      <c r="D82" s="2">
        <v>0</v>
      </c>
      <c r="E82" s="2"/>
      <c r="F82" s="2"/>
      <c r="G82" s="2" t="s">
        <v>255</v>
      </c>
      <c r="H82" s="2" t="s">
        <v>254</v>
      </c>
    </row>
    <row r="83" spans="1:8" x14ac:dyDescent="0.25">
      <c r="A83" t="s">
        <v>3</v>
      </c>
      <c r="B83" t="s">
        <v>337</v>
      </c>
      <c r="C83" s="2">
        <v>18283</v>
      </c>
      <c r="D83" s="218">
        <v>3.3687895999999999</v>
      </c>
      <c r="E83" s="2"/>
      <c r="F83" s="2"/>
      <c r="G83" s="2" t="s">
        <v>254</v>
      </c>
      <c r="H83" s="2" t="s">
        <v>255</v>
      </c>
    </row>
    <row r="84" spans="1:8" x14ac:dyDescent="0.25">
      <c r="A84" t="s">
        <v>3</v>
      </c>
      <c r="B84" t="s">
        <v>338</v>
      </c>
      <c r="C84" s="2">
        <v>24930</v>
      </c>
      <c r="D84" s="2">
        <v>0</v>
      </c>
      <c r="E84" s="2"/>
      <c r="F84" s="2"/>
      <c r="G84" s="2" t="s">
        <v>254</v>
      </c>
      <c r="H84" s="2" t="s">
        <v>255</v>
      </c>
    </row>
    <row r="85" spans="1:8" x14ac:dyDescent="0.25">
      <c r="A85" t="s">
        <v>3</v>
      </c>
      <c r="B85" t="s">
        <v>339</v>
      </c>
      <c r="C85" s="2">
        <v>18301</v>
      </c>
      <c r="D85" s="218">
        <v>54.4203987</v>
      </c>
      <c r="E85" s="2"/>
      <c r="F85" s="2"/>
      <c r="G85" s="2" t="s">
        <v>254</v>
      </c>
      <c r="H85" s="2" t="s">
        <v>255</v>
      </c>
    </row>
    <row r="86" spans="1:8" x14ac:dyDescent="0.25">
      <c r="A86" t="s">
        <v>3</v>
      </c>
      <c r="B86" t="s">
        <v>340</v>
      </c>
      <c r="C86" s="2">
        <v>18203</v>
      </c>
      <c r="D86" s="218">
        <v>71.944300699999999</v>
      </c>
      <c r="E86" s="2"/>
      <c r="F86" s="2"/>
      <c r="G86" s="2" t="s">
        <v>254</v>
      </c>
      <c r="H86" s="2" t="s">
        <v>255</v>
      </c>
    </row>
    <row r="87" spans="1:8" x14ac:dyDescent="0.25">
      <c r="A87" t="s">
        <v>3</v>
      </c>
      <c r="B87" t="s">
        <v>341</v>
      </c>
      <c r="C87" s="2">
        <v>18145</v>
      </c>
      <c r="D87" s="218">
        <v>27.132103699999998</v>
      </c>
      <c r="E87" s="2"/>
      <c r="F87" s="2"/>
      <c r="G87" s="2" t="s">
        <v>254</v>
      </c>
      <c r="H87" s="2" t="s">
        <v>255</v>
      </c>
    </row>
    <row r="88" spans="1:8" x14ac:dyDescent="0.25">
      <c r="A88" t="s">
        <v>3</v>
      </c>
      <c r="B88" t="s">
        <v>342</v>
      </c>
      <c r="C88" s="2">
        <v>18129</v>
      </c>
      <c r="D88" s="218">
        <v>7.3426432999999998</v>
      </c>
      <c r="E88" s="2"/>
      <c r="F88" s="2"/>
      <c r="G88" s="2" t="s">
        <v>254</v>
      </c>
      <c r="H88" s="2" t="s">
        <v>255</v>
      </c>
    </row>
    <row r="89" spans="1:8" x14ac:dyDescent="0.25">
      <c r="A89" t="s">
        <v>3</v>
      </c>
      <c r="B89" t="s">
        <v>343</v>
      </c>
      <c r="C89" s="2">
        <v>18064</v>
      </c>
      <c r="D89" s="218">
        <v>23.900139500000002</v>
      </c>
      <c r="E89" s="2"/>
      <c r="F89" s="2"/>
      <c r="G89" s="2" t="s">
        <v>254</v>
      </c>
      <c r="H89" s="2" t="s">
        <v>255</v>
      </c>
    </row>
    <row r="90" spans="1:8" x14ac:dyDescent="0.25">
      <c r="A90" t="s">
        <v>3</v>
      </c>
      <c r="B90" t="s">
        <v>344</v>
      </c>
      <c r="C90" s="2">
        <v>24932</v>
      </c>
      <c r="D90" s="2">
        <v>0</v>
      </c>
      <c r="E90" s="2"/>
      <c r="F90" s="2"/>
      <c r="G90" s="2" t="s">
        <v>254</v>
      </c>
      <c r="H90" s="2" t="s">
        <v>255</v>
      </c>
    </row>
    <row r="91" spans="1:8" x14ac:dyDescent="0.25">
      <c r="A91" t="s">
        <v>3</v>
      </c>
      <c r="B91" t="s">
        <v>345</v>
      </c>
      <c r="C91" s="2">
        <v>18001</v>
      </c>
      <c r="D91" s="218">
        <v>0.30645159999999999</v>
      </c>
      <c r="E91" s="2"/>
      <c r="F91" s="2"/>
      <c r="G91" s="2" t="s">
        <v>254</v>
      </c>
      <c r="H91" s="2" t="s">
        <v>255</v>
      </c>
    </row>
    <row r="92" spans="1:8" x14ac:dyDescent="0.25">
      <c r="A92" t="s">
        <v>3</v>
      </c>
      <c r="B92" t="s">
        <v>346</v>
      </c>
      <c r="C92" s="2">
        <v>24933</v>
      </c>
      <c r="D92" s="218">
        <v>0.3394913</v>
      </c>
      <c r="E92" s="2"/>
      <c r="F92" s="2"/>
      <c r="G92" s="2" t="s">
        <v>254</v>
      </c>
      <c r="H92" s="2" t="s">
        <v>255</v>
      </c>
    </row>
    <row r="93" spans="1:8" x14ac:dyDescent="0.25">
      <c r="A93" t="s">
        <v>3</v>
      </c>
      <c r="B93" t="s">
        <v>347</v>
      </c>
      <c r="C93" s="2">
        <v>18302</v>
      </c>
      <c r="D93" s="2">
        <v>0</v>
      </c>
      <c r="E93" s="2"/>
      <c r="F93" s="2"/>
      <c r="G93" s="2" t="s">
        <v>254</v>
      </c>
      <c r="H93" s="2" t="s">
        <v>255</v>
      </c>
    </row>
    <row r="94" spans="1:8" x14ac:dyDescent="0.25">
      <c r="A94" t="s">
        <v>3</v>
      </c>
      <c r="B94" t="s">
        <v>348</v>
      </c>
      <c r="C94" s="2">
        <v>18065</v>
      </c>
      <c r="D94" s="218">
        <v>65.961717300000004</v>
      </c>
      <c r="E94" s="2"/>
      <c r="F94" s="2"/>
      <c r="G94" s="2" t="s">
        <v>254</v>
      </c>
      <c r="H94" s="2" t="s">
        <v>255</v>
      </c>
    </row>
    <row r="95" spans="1:8" x14ac:dyDescent="0.25">
      <c r="A95" t="s">
        <v>3</v>
      </c>
      <c r="B95" t="s">
        <v>349</v>
      </c>
      <c r="C95" s="2">
        <v>18120</v>
      </c>
      <c r="D95" s="218">
        <v>51.124720500000002</v>
      </c>
      <c r="E95" s="2"/>
      <c r="F95" s="2"/>
      <c r="G95" s="2" t="s">
        <v>254</v>
      </c>
      <c r="H95" s="2" t="s">
        <v>255</v>
      </c>
    </row>
    <row r="96" spans="1:8" x14ac:dyDescent="0.25">
      <c r="A96" t="s">
        <v>3</v>
      </c>
      <c r="B96" t="s">
        <v>350</v>
      </c>
      <c r="C96" s="2">
        <v>45249</v>
      </c>
      <c r="D96" s="2">
        <v>0</v>
      </c>
      <c r="E96" s="2"/>
      <c r="F96" s="2"/>
      <c r="G96" s="2" t="s">
        <v>254</v>
      </c>
      <c r="H96" s="2" t="s">
        <v>255</v>
      </c>
    </row>
    <row r="97" spans="1:8" x14ac:dyDescent="0.25">
      <c r="A97" t="s">
        <v>3</v>
      </c>
      <c r="B97" t="s">
        <v>351</v>
      </c>
      <c r="C97" s="2">
        <v>18369</v>
      </c>
      <c r="D97" s="218">
        <v>41.1789238</v>
      </c>
      <c r="E97" s="2"/>
      <c r="F97" s="2"/>
      <c r="G97" s="2" t="s">
        <v>254</v>
      </c>
      <c r="H97" s="2" t="s">
        <v>255</v>
      </c>
    </row>
    <row r="98" spans="1:8" x14ac:dyDescent="0.25">
      <c r="A98" t="s">
        <v>3</v>
      </c>
      <c r="B98" t="s">
        <v>352</v>
      </c>
      <c r="C98" s="2">
        <v>18172</v>
      </c>
      <c r="D98" s="2">
        <v>0</v>
      </c>
      <c r="E98" s="2"/>
      <c r="F98" s="2"/>
      <c r="G98" s="2" t="s">
        <v>254</v>
      </c>
      <c r="H98" s="2" t="s">
        <v>255</v>
      </c>
    </row>
    <row r="99" spans="1:8" x14ac:dyDescent="0.25">
      <c r="A99" t="s">
        <v>3</v>
      </c>
      <c r="B99" t="s">
        <v>353</v>
      </c>
      <c r="C99" s="2">
        <v>18066</v>
      </c>
      <c r="D99" s="2">
        <v>0</v>
      </c>
      <c r="E99" s="2"/>
      <c r="F99" s="2"/>
      <c r="G99" s="2" t="s">
        <v>254</v>
      </c>
      <c r="H99" s="2" t="s">
        <v>255</v>
      </c>
    </row>
    <row r="100" spans="1:8" x14ac:dyDescent="0.25">
      <c r="A100" t="s">
        <v>3</v>
      </c>
      <c r="B100" t="s">
        <v>354</v>
      </c>
      <c r="C100" s="2">
        <v>18067</v>
      </c>
      <c r="D100" s="2">
        <v>0</v>
      </c>
      <c r="E100" s="2"/>
      <c r="F100" s="2"/>
      <c r="G100" s="2" t="s">
        <v>254</v>
      </c>
      <c r="H100" s="2" t="s">
        <v>255</v>
      </c>
    </row>
    <row r="101" spans="1:8" x14ac:dyDescent="0.25">
      <c r="A101" t="s">
        <v>3</v>
      </c>
      <c r="B101" t="s">
        <v>355</v>
      </c>
      <c r="C101" s="2">
        <v>18381</v>
      </c>
      <c r="D101" s="2">
        <v>0</v>
      </c>
      <c r="E101" s="2"/>
      <c r="F101" s="2"/>
      <c r="G101" s="2" t="s">
        <v>254</v>
      </c>
      <c r="H101" s="2" t="s">
        <v>255</v>
      </c>
    </row>
    <row r="102" spans="1:8" x14ac:dyDescent="0.25">
      <c r="A102" t="s">
        <v>3</v>
      </c>
      <c r="B102" t="s">
        <v>356</v>
      </c>
      <c r="C102" s="2">
        <v>18205</v>
      </c>
      <c r="D102" s="218">
        <v>78.500399799999997</v>
      </c>
      <c r="E102" s="2"/>
      <c r="F102" s="2"/>
      <c r="G102" s="2" t="s">
        <v>254</v>
      </c>
      <c r="H102" s="2" t="s">
        <v>255</v>
      </c>
    </row>
    <row r="103" spans="1:8" x14ac:dyDescent="0.25">
      <c r="A103" t="s">
        <v>3</v>
      </c>
      <c r="B103" t="s">
        <v>357</v>
      </c>
      <c r="C103" s="2">
        <v>24934</v>
      </c>
      <c r="D103" s="2">
        <v>0</v>
      </c>
      <c r="E103" s="2"/>
      <c r="F103" s="2"/>
      <c r="G103" s="2" t="s">
        <v>254</v>
      </c>
      <c r="H103" s="2" t="s">
        <v>255</v>
      </c>
    </row>
    <row r="104" spans="1:8" x14ac:dyDescent="0.25">
      <c r="A104" t="s">
        <v>3</v>
      </c>
      <c r="B104" t="s">
        <v>358</v>
      </c>
      <c r="C104" s="2">
        <v>45250</v>
      </c>
      <c r="D104" s="218">
        <v>11.5825061</v>
      </c>
      <c r="E104" s="2"/>
      <c r="F104" s="2"/>
      <c r="G104" s="2" t="s">
        <v>254</v>
      </c>
      <c r="H104" s="2" t="s">
        <v>255</v>
      </c>
    </row>
    <row r="105" spans="1:8" x14ac:dyDescent="0.25">
      <c r="A105" t="s">
        <v>3</v>
      </c>
      <c r="B105" t="s">
        <v>359</v>
      </c>
      <c r="C105" s="2">
        <v>18125</v>
      </c>
      <c r="D105" s="218">
        <v>44.429279200000003</v>
      </c>
      <c r="E105" s="2"/>
      <c r="F105" s="2"/>
      <c r="G105" s="2" t="s">
        <v>254</v>
      </c>
      <c r="H105" s="2" t="s">
        <v>255</v>
      </c>
    </row>
    <row r="106" spans="1:8" x14ac:dyDescent="0.25">
      <c r="A106" t="s">
        <v>3</v>
      </c>
      <c r="B106" t="s">
        <v>360</v>
      </c>
      <c r="C106" s="2">
        <v>18130</v>
      </c>
      <c r="D106" s="218">
        <v>0.76005560000000005</v>
      </c>
      <c r="E106" s="2"/>
      <c r="F106" s="2"/>
      <c r="G106" s="2" t="s">
        <v>254</v>
      </c>
      <c r="H106" s="2" t="s">
        <v>255</v>
      </c>
    </row>
    <row r="107" spans="1:8" x14ac:dyDescent="0.25">
      <c r="A107" t="s">
        <v>3</v>
      </c>
      <c r="B107" t="s">
        <v>361</v>
      </c>
      <c r="C107" s="2">
        <v>18068</v>
      </c>
      <c r="D107" s="2">
        <v>0</v>
      </c>
      <c r="E107" s="2"/>
      <c r="F107" s="2"/>
      <c r="G107" s="2" t="s">
        <v>254</v>
      </c>
      <c r="H107" s="2" t="s">
        <v>255</v>
      </c>
    </row>
    <row r="108" spans="1:8" x14ac:dyDescent="0.25">
      <c r="A108" t="s">
        <v>3</v>
      </c>
      <c r="B108" t="s">
        <v>362</v>
      </c>
      <c r="C108" s="2">
        <v>18263</v>
      </c>
      <c r="D108" s="218">
        <v>35.458993900000003</v>
      </c>
      <c r="E108" s="2"/>
      <c r="F108" s="2"/>
      <c r="G108" s="2" t="s">
        <v>254</v>
      </c>
      <c r="H108" s="2" t="s">
        <v>255</v>
      </c>
    </row>
    <row r="109" spans="1:8" x14ac:dyDescent="0.25">
      <c r="A109" t="s">
        <v>3</v>
      </c>
      <c r="B109" t="s">
        <v>363</v>
      </c>
      <c r="C109" s="2">
        <v>18206</v>
      </c>
      <c r="D109" s="218">
        <v>0.15840870000000001</v>
      </c>
      <c r="E109" s="2"/>
      <c r="F109" s="2"/>
      <c r="G109" s="2" t="s">
        <v>254</v>
      </c>
      <c r="H109" s="2" t="s">
        <v>255</v>
      </c>
    </row>
    <row r="110" spans="1:8" x14ac:dyDescent="0.25">
      <c r="A110" t="s">
        <v>3</v>
      </c>
      <c r="B110" t="s">
        <v>364</v>
      </c>
      <c r="C110" s="2">
        <v>18173</v>
      </c>
      <c r="D110" s="2">
        <v>0</v>
      </c>
      <c r="E110" s="2"/>
      <c r="F110" s="2"/>
      <c r="G110" s="2" t="s">
        <v>254</v>
      </c>
      <c r="H110" s="2" t="s">
        <v>255</v>
      </c>
    </row>
    <row r="111" spans="1:8" x14ac:dyDescent="0.25">
      <c r="A111" t="s">
        <v>3</v>
      </c>
      <c r="B111" t="s">
        <v>365</v>
      </c>
      <c r="C111" s="2">
        <v>18333</v>
      </c>
      <c r="D111" s="218">
        <v>64.256389499999997</v>
      </c>
      <c r="E111" s="2"/>
      <c r="F111" s="2"/>
      <c r="G111" s="2" t="s">
        <v>255</v>
      </c>
      <c r="H111" s="2" t="s">
        <v>255</v>
      </c>
    </row>
    <row r="112" spans="1:8" x14ac:dyDescent="0.25">
      <c r="A112" t="s">
        <v>3</v>
      </c>
      <c r="B112" t="s">
        <v>366</v>
      </c>
      <c r="C112" s="2">
        <v>18303</v>
      </c>
      <c r="D112" s="218">
        <v>44.183990700000003</v>
      </c>
      <c r="E112" s="2"/>
      <c r="F112" s="2"/>
      <c r="G112" s="2" t="s">
        <v>254</v>
      </c>
      <c r="H112" s="2" t="s">
        <v>255</v>
      </c>
    </row>
    <row r="113" spans="1:8" x14ac:dyDescent="0.25">
      <c r="A113" t="s">
        <v>3</v>
      </c>
      <c r="B113" t="s">
        <v>367</v>
      </c>
      <c r="C113" s="2">
        <v>18382</v>
      </c>
      <c r="D113" s="2">
        <v>0</v>
      </c>
      <c r="E113" s="2"/>
      <c r="F113" s="2"/>
      <c r="G113" s="2" t="s">
        <v>254</v>
      </c>
      <c r="H113" s="2" t="s">
        <v>255</v>
      </c>
    </row>
    <row r="114" spans="1:8" x14ac:dyDescent="0.25">
      <c r="A114" t="s">
        <v>3</v>
      </c>
      <c r="B114" t="s">
        <v>368</v>
      </c>
      <c r="C114" s="2">
        <v>18207</v>
      </c>
      <c r="D114" s="218">
        <v>11.707293099999999</v>
      </c>
      <c r="E114" s="2"/>
      <c r="F114" s="2"/>
      <c r="G114" s="2" t="s">
        <v>254</v>
      </c>
      <c r="H114" s="2" t="s">
        <v>255</v>
      </c>
    </row>
    <row r="115" spans="1:8" x14ac:dyDescent="0.25">
      <c r="A115" t="s">
        <v>3</v>
      </c>
      <c r="B115" t="s">
        <v>369</v>
      </c>
      <c r="C115" s="2">
        <v>18443</v>
      </c>
      <c r="D115" s="218">
        <v>1.2617400000000001E-2</v>
      </c>
      <c r="E115" s="2"/>
      <c r="F115" s="2"/>
      <c r="G115" s="2" t="s">
        <v>254</v>
      </c>
      <c r="H115" s="2" t="s">
        <v>255</v>
      </c>
    </row>
    <row r="116" spans="1:8" x14ac:dyDescent="0.25">
      <c r="A116" t="s">
        <v>3</v>
      </c>
      <c r="B116" t="s">
        <v>370</v>
      </c>
      <c r="C116" s="2">
        <v>18444</v>
      </c>
      <c r="D116" s="218">
        <v>32.954832400000001</v>
      </c>
      <c r="E116" s="2"/>
      <c r="F116" s="2"/>
      <c r="G116" s="2" t="s">
        <v>254</v>
      </c>
      <c r="H116" s="2" t="s">
        <v>255</v>
      </c>
    </row>
    <row r="117" spans="1:8" x14ac:dyDescent="0.25">
      <c r="A117" t="s">
        <v>3</v>
      </c>
      <c r="B117" t="s">
        <v>371</v>
      </c>
      <c r="C117" s="2">
        <v>18318</v>
      </c>
      <c r="D117" s="218">
        <v>36.295411600000001</v>
      </c>
      <c r="E117" s="2"/>
      <c r="F117" s="2"/>
      <c r="G117" s="2" t="s">
        <v>254</v>
      </c>
      <c r="H117" s="2" t="s">
        <v>255</v>
      </c>
    </row>
    <row r="118" spans="1:8" x14ac:dyDescent="0.25">
      <c r="A118" t="s">
        <v>3</v>
      </c>
      <c r="B118" t="s">
        <v>372</v>
      </c>
      <c r="C118" s="2">
        <v>24937</v>
      </c>
      <c r="D118" s="218">
        <v>46.415007199999998</v>
      </c>
      <c r="E118" s="2"/>
      <c r="F118" s="2"/>
      <c r="G118" s="2" t="s">
        <v>254</v>
      </c>
      <c r="H118" s="2" t="s">
        <v>255</v>
      </c>
    </row>
    <row r="119" spans="1:8" x14ac:dyDescent="0.25">
      <c r="A119" t="s">
        <v>3</v>
      </c>
      <c r="B119" t="s">
        <v>373</v>
      </c>
      <c r="C119" s="2">
        <v>18069</v>
      </c>
      <c r="D119" s="2">
        <v>0</v>
      </c>
      <c r="E119" s="2"/>
      <c r="F119" s="2"/>
      <c r="G119" s="2" t="s">
        <v>254</v>
      </c>
      <c r="H119" s="2" t="s">
        <v>255</v>
      </c>
    </row>
    <row r="120" spans="1:8" x14ac:dyDescent="0.25">
      <c r="A120" t="s">
        <v>3</v>
      </c>
      <c r="B120" t="s">
        <v>374</v>
      </c>
      <c r="C120" s="2">
        <v>18070</v>
      </c>
      <c r="D120" s="2">
        <v>0</v>
      </c>
      <c r="E120" s="2"/>
      <c r="F120" s="2"/>
      <c r="G120" s="2" t="s">
        <v>254</v>
      </c>
      <c r="H120" s="2" t="s">
        <v>255</v>
      </c>
    </row>
    <row r="121" spans="1:8" x14ac:dyDescent="0.25">
      <c r="A121" t="s">
        <v>3</v>
      </c>
      <c r="B121" t="s">
        <v>375</v>
      </c>
      <c r="C121" s="2">
        <v>18304</v>
      </c>
      <c r="D121" s="218">
        <v>84.551756400000002</v>
      </c>
      <c r="E121" s="2"/>
      <c r="F121" s="2"/>
      <c r="G121" s="2" t="s">
        <v>254</v>
      </c>
      <c r="H121" s="2" t="s">
        <v>255</v>
      </c>
    </row>
    <row r="122" spans="1:8" x14ac:dyDescent="0.25">
      <c r="A122" t="s">
        <v>3</v>
      </c>
      <c r="B122" t="s">
        <v>376</v>
      </c>
      <c r="C122" s="2">
        <v>24938</v>
      </c>
      <c r="D122" s="2">
        <v>0</v>
      </c>
      <c r="E122" s="2"/>
      <c r="F122" s="2"/>
      <c r="G122" s="2" t="s">
        <v>254</v>
      </c>
      <c r="H122" s="2" t="s">
        <v>255</v>
      </c>
    </row>
    <row r="123" spans="1:8" x14ac:dyDescent="0.25">
      <c r="A123" t="s">
        <v>3</v>
      </c>
      <c r="B123" t="s">
        <v>377</v>
      </c>
      <c r="C123" s="2">
        <v>18208</v>
      </c>
      <c r="D123" s="218">
        <v>99.9318344</v>
      </c>
      <c r="E123" s="2"/>
      <c r="F123" s="2"/>
      <c r="G123" s="2" t="s">
        <v>254</v>
      </c>
      <c r="H123" s="2" t="s">
        <v>255</v>
      </c>
    </row>
    <row r="124" spans="1:8" x14ac:dyDescent="0.25">
      <c r="A124" t="s">
        <v>3</v>
      </c>
      <c r="B124" t="s">
        <v>378</v>
      </c>
      <c r="C124" s="2">
        <v>18293</v>
      </c>
      <c r="D124" s="2">
        <v>0</v>
      </c>
      <c r="E124" s="2"/>
      <c r="F124" s="2"/>
      <c r="G124" s="2" t="s">
        <v>254</v>
      </c>
      <c r="H124" s="2" t="s">
        <v>255</v>
      </c>
    </row>
    <row r="125" spans="1:8" x14ac:dyDescent="0.25">
      <c r="A125" t="s">
        <v>3</v>
      </c>
      <c r="B125" t="s">
        <v>379</v>
      </c>
      <c r="C125" s="2">
        <v>18264</v>
      </c>
      <c r="D125" s="2">
        <v>0</v>
      </c>
      <c r="E125" s="2"/>
      <c r="F125" s="2"/>
      <c r="G125" s="2" t="s">
        <v>255</v>
      </c>
      <c r="H125" s="2" t="s">
        <v>254</v>
      </c>
    </row>
    <row r="126" spans="1:8" x14ac:dyDescent="0.25">
      <c r="A126" t="s">
        <v>3</v>
      </c>
      <c r="B126" t="s">
        <v>380</v>
      </c>
      <c r="C126" s="2">
        <v>18455</v>
      </c>
      <c r="D126" s="2">
        <v>0</v>
      </c>
      <c r="E126" s="2"/>
      <c r="F126" s="2"/>
      <c r="G126" s="2" t="s">
        <v>254</v>
      </c>
      <c r="H126" s="2" t="s">
        <v>255</v>
      </c>
    </row>
    <row r="127" spans="1:8" x14ac:dyDescent="0.25">
      <c r="A127" t="s">
        <v>3</v>
      </c>
      <c r="B127" t="s">
        <v>381</v>
      </c>
      <c r="C127" s="2">
        <v>18384</v>
      </c>
      <c r="D127" s="2">
        <v>0</v>
      </c>
      <c r="E127" s="2"/>
      <c r="F127" s="2"/>
      <c r="G127" s="2" t="s">
        <v>254</v>
      </c>
      <c r="H127" s="2" t="s">
        <v>255</v>
      </c>
    </row>
    <row r="128" spans="1:8" x14ac:dyDescent="0.25">
      <c r="A128" t="s">
        <v>3</v>
      </c>
      <c r="B128" t="s">
        <v>382</v>
      </c>
      <c r="C128" s="2">
        <v>18002</v>
      </c>
      <c r="D128" s="2">
        <v>0</v>
      </c>
      <c r="E128" s="2"/>
      <c r="F128" s="2"/>
      <c r="G128" s="2" t="s">
        <v>255</v>
      </c>
      <c r="H128" s="2" t="s">
        <v>255</v>
      </c>
    </row>
    <row r="129" spans="1:8" x14ac:dyDescent="0.25">
      <c r="A129" t="s">
        <v>3</v>
      </c>
      <c r="B129" t="s">
        <v>383</v>
      </c>
      <c r="C129" s="2">
        <v>18126</v>
      </c>
      <c r="D129" s="2">
        <v>0</v>
      </c>
      <c r="E129" s="2"/>
      <c r="F129" s="2"/>
      <c r="G129" s="2" t="s">
        <v>254</v>
      </c>
      <c r="H129" s="2" t="s">
        <v>255</v>
      </c>
    </row>
    <row r="130" spans="1:8" x14ac:dyDescent="0.25">
      <c r="A130" t="s">
        <v>3</v>
      </c>
      <c r="B130" t="s">
        <v>384</v>
      </c>
      <c r="C130" s="2">
        <v>45251</v>
      </c>
      <c r="D130" s="2">
        <v>0</v>
      </c>
      <c r="E130" s="2"/>
      <c r="F130" s="2"/>
      <c r="G130" s="2" t="s">
        <v>254</v>
      </c>
      <c r="H130" s="2" t="s">
        <v>255</v>
      </c>
    </row>
    <row r="131" spans="1:8" x14ac:dyDescent="0.25">
      <c r="A131" t="s">
        <v>3</v>
      </c>
      <c r="B131" t="s">
        <v>385</v>
      </c>
      <c r="C131" s="2">
        <v>18209</v>
      </c>
      <c r="D131" s="218">
        <v>73.349973300000002</v>
      </c>
      <c r="E131" s="2"/>
      <c r="F131" s="2"/>
      <c r="G131" s="2" t="s">
        <v>254</v>
      </c>
      <c r="H131" s="2" t="s">
        <v>255</v>
      </c>
    </row>
    <row r="132" spans="1:8" x14ac:dyDescent="0.25">
      <c r="A132" t="s">
        <v>3</v>
      </c>
      <c r="B132" s="229" t="s">
        <v>386</v>
      </c>
      <c r="C132" s="2">
        <v>47024</v>
      </c>
      <c r="D132" s="2">
        <v>0</v>
      </c>
      <c r="E132" s="2"/>
      <c r="F132" s="2" t="s">
        <v>266</v>
      </c>
      <c r="G132" s="2" t="s">
        <v>254</v>
      </c>
      <c r="H132" s="2" t="s">
        <v>255</v>
      </c>
    </row>
    <row r="133" spans="1:8" x14ac:dyDescent="0.25">
      <c r="A133" t="s">
        <v>3</v>
      </c>
      <c r="B133" t="s">
        <v>387</v>
      </c>
      <c r="C133" s="2">
        <v>18035</v>
      </c>
      <c r="D133" s="2">
        <v>0</v>
      </c>
      <c r="E133" s="2"/>
      <c r="F133" s="2"/>
      <c r="G133" s="2" t="s">
        <v>254</v>
      </c>
      <c r="H133" s="2" t="s">
        <v>255</v>
      </c>
    </row>
    <row r="134" spans="1:8" x14ac:dyDescent="0.25">
      <c r="A134" t="s">
        <v>3</v>
      </c>
      <c r="B134" t="s">
        <v>388</v>
      </c>
      <c r="C134" s="2">
        <v>18146</v>
      </c>
      <c r="D134" s="218">
        <v>99.751281000000006</v>
      </c>
      <c r="E134" s="2"/>
      <c r="F134" s="2"/>
      <c r="G134" s="2" t="s">
        <v>254</v>
      </c>
      <c r="H134" s="2" t="s">
        <v>255</v>
      </c>
    </row>
    <row r="135" spans="1:8" x14ac:dyDescent="0.25">
      <c r="A135" t="s">
        <v>3</v>
      </c>
      <c r="B135" t="s">
        <v>389</v>
      </c>
      <c r="C135" s="2">
        <v>18003</v>
      </c>
      <c r="D135" s="2">
        <v>0</v>
      </c>
      <c r="E135" s="2"/>
      <c r="F135" s="2"/>
      <c r="G135" s="2" t="s">
        <v>255</v>
      </c>
      <c r="H135" s="2" t="s">
        <v>255</v>
      </c>
    </row>
    <row r="136" spans="1:8" x14ac:dyDescent="0.25">
      <c r="A136" t="s">
        <v>3</v>
      </c>
      <c r="B136" t="s">
        <v>390</v>
      </c>
      <c r="C136" s="2">
        <v>24940</v>
      </c>
      <c r="D136" s="2">
        <v>0</v>
      </c>
      <c r="E136" s="2"/>
      <c r="F136" s="2"/>
      <c r="G136" s="2" t="s">
        <v>254</v>
      </c>
      <c r="H136" s="2" t="s">
        <v>255</v>
      </c>
    </row>
    <row r="137" spans="1:8" x14ac:dyDescent="0.25">
      <c r="A137" t="s">
        <v>3</v>
      </c>
      <c r="B137" t="s">
        <v>391</v>
      </c>
      <c r="C137" s="2">
        <v>18071</v>
      </c>
      <c r="D137" s="2">
        <v>0</v>
      </c>
      <c r="E137" s="2"/>
      <c r="F137" s="2"/>
      <c r="G137" s="2" t="s">
        <v>254</v>
      </c>
      <c r="H137" s="2" t="s">
        <v>255</v>
      </c>
    </row>
    <row r="138" spans="1:8" x14ac:dyDescent="0.25">
      <c r="A138" t="s">
        <v>3</v>
      </c>
      <c r="B138" s="229" t="s">
        <v>392</v>
      </c>
      <c r="C138" s="2">
        <v>29854</v>
      </c>
      <c r="D138" s="218">
        <v>4.5438891000000003</v>
      </c>
      <c r="E138" s="2"/>
      <c r="F138" s="2" t="s">
        <v>266</v>
      </c>
      <c r="G138" s="2" t="s">
        <v>254</v>
      </c>
      <c r="H138" s="2" t="s">
        <v>255</v>
      </c>
    </row>
    <row r="139" spans="1:8" x14ac:dyDescent="0.25">
      <c r="A139" t="s">
        <v>3</v>
      </c>
      <c r="B139" t="s">
        <v>393</v>
      </c>
      <c r="C139" s="2">
        <v>18334</v>
      </c>
      <c r="D139" s="218">
        <v>65.388475700000001</v>
      </c>
      <c r="E139" s="2"/>
      <c r="F139" s="2"/>
      <c r="G139" s="2" t="s">
        <v>254</v>
      </c>
      <c r="H139" s="2" t="s">
        <v>255</v>
      </c>
    </row>
    <row r="140" spans="1:8" x14ac:dyDescent="0.25">
      <c r="A140" t="s">
        <v>3</v>
      </c>
      <c r="B140" t="s">
        <v>394</v>
      </c>
      <c r="C140" s="2">
        <v>24942</v>
      </c>
      <c r="D140" s="218">
        <v>70.765217300000003</v>
      </c>
      <c r="E140" s="2"/>
      <c r="F140" s="2"/>
      <c r="G140" s="2" t="s">
        <v>254</v>
      </c>
      <c r="H140" s="2" t="s">
        <v>255</v>
      </c>
    </row>
    <row r="141" spans="1:8" x14ac:dyDescent="0.25">
      <c r="A141" t="s">
        <v>3</v>
      </c>
      <c r="B141" t="s">
        <v>395</v>
      </c>
      <c r="C141" s="2">
        <v>18072</v>
      </c>
      <c r="D141" s="2">
        <v>0</v>
      </c>
      <c r="E141" s="2"/>
      <c r="F141" s="2"/>
      <c r="G141" s="2" t="s">
        <v>254</v>
      </c>
      <c r="H141" s="2" t="s">
        <v>255</v>
      </c>
    </row>
    <row r="142" spans="1:8" x14ac:dyDescent="0.25">
      <c r="A142" t="s">
        <v>3</v>
      </c>
      <c r="B142" t="s">
        <v>396</v>
      </c>
      <c r="C142" s="2">
        <v>24943</v>
      </c>
      <c r="D142" s="218">
        <v>2.6527943</v>
      </c>
      <c r="E142" s="2"/>
      <c r="F142" s="2"/>
      <c r="G142" s="2" t="s">
        <v>254</v>
      </c>
      <c r="H142" s="2" t="s">
        <v>255</v>
      </c>
    </row>
    <row r="143" spans="1:8" x14ac:dyDescent="0.25">
      <c r="A143" t="s">
        <v>3</v>
      </c>
      <c r="B143" t="s">
        <v>397</v>
      </c>
      <c r="C143" s="2">
        <v>18131</v>
      </c>
      <c r="D143" s="2">
        <v>0</v>
      </c>
      <c r="E143" s="2"/>
      <c r="F143" s="2"/>
      <c r="G143" s="2" t="s">
        <v>254</v>
      </c>
      <c r="H143" s="2" t="s">
        <v>255</v>
      </c>
    </row>
    <row r="144" spans="1:8" x14ac:dyDescent="0.25">
      <c r="A144" t="s">
        <v>3</v>
      </c>
      <c r="B144" t="s">
        <v>398</v>
      </c>
      <c r="C144" s="2">
        <v>24944</v>
      </c>
      <c r="D144" s="218">
        <v>2.651799</v>
      </c>
      <c r="E144" s="2"/>
      <c r="F144" s="2"/>
      <c r="G144" s="2" t="s">
        <v>254</v>
      </c>
      <c r="H144" s="2" t="s">
        <v>255</v>
      </c>
    </row>
    <row r="145" spans="1:8" x14ac:dyDescent="0.25">
      <c r="A145" t="s">
        <v>3</v>
      </c>
      <c r="B145" t="s">
        <v>399</v>
      </c>
      <c r="C145" s="2">
        <v>18109</v>
      </c>
      <c r="D145" s="218">
        <v>10.2154492</v>
      </c>
      <c r="E145" s="2"/>
      <c r="F145" s="2"/>
      <c r="G145" s="2" t="s">
        <v>254</v>
      </c>
      <c r="H145" s="2" t="s">
        <v>255</v>
      </c>
    </row>
    <row r="146" spans="1:8" x14ac:dyDescent="0.25">
      <c r="A146" t="s">
        <v>3</v>
      </c>
      <c r="B146" t="s">
        <v>400</v>
      </c>
      <c r="C146" s="2">
        <v>18036</v>
      </c>
      <c r="D146" s="2">
        <v>0</v>
      </c>
      <c r="E146" s="2"/>
      <c r="F146" s="2"/>
      <c r="G146" s="2" t="s">
        <v>254</v>
      </c>
      <c r="H146" s="2" t="s">
        <v>255</v>
      </c>
    </row>
    <row r="147" spans="1:8" x14ac:dyDescent="0.25">
      <c r="A147" t="s">
        <v>3</v>
      </c>
      <c r="B147" t="s">
        <v>401</v>
      </c>
      <c r="C147" s="2">
        <v>18291</v>
      </c>
      <c r="D147" s="2">
        <v>0</v>
      </c>
      <c r="E147" s="2"/>
      <c r="F147" s="2"/>
      <c r="G147" s="2" t="s">
        <v>254</v>
      </c>
      <c r="H147" s="2" t="s">
        <v>255</v>
      </c>
    </row>
    <row r="148" spans="1:8" x14ac:dyDescent="0.25">
      <c r="A148" t="s">
        <v>3</v>
      </c>
      <c r="B148" t="s">
        <v>402</v>
      </c>
      <c r="C148" s="2">
        <v>18240</v>
      </c>
      <c r="D148" s="218">
        <v>31.5395976</v>
      </c>
      <c r="E148" s="2"/>
      <c r="F148" s="2"/>
      <c r="G148" s="2" t="s">
        <v>254</v>
      </c>
      <c r="H148" s="2" t="s">
        <v>255</v>
      </c>
    </row>
    <row r="149" spans="1:8" x14ac:dyDescent="0.25">
      <c r="A149" t="s">
        <v>3</v>
      </c>
      <c r="B149" t="s">
        <v>403</v>
      </c>
      <c r="C149" s="2">
        <v>18241</v>
      </c>
      <c r="D149" s="218">
        <v>98.484340000000003</v>
      </c>
      <c r="E149" s="2"/>
      <c r="F149" s="2"/>
      <c r="G149" s="2" t="s">
        <v>254</v>
      </c>
      <c r="H149" s="2" t="s">
        <v>255</v>
      </c>
    </row>
    <row r="150" spans="1:8" x14ac:dyDescent="0.25">
      <c r="A150" t="s">
        <v>3</v>
      </c>
      <c r="B150" t="s">
        <v>404</v>
      </c>
      <c r="C150" s="2">
        <v>18385</v>
      </c>
      <c r="D150" s="218">
        <v>0.47931940000000001</v>
      </c>
      <c r="E150" s="2"/>
      <c r="F150" s="2"/>
      <c r="G150" s="2" t="s">
        <v>254</v>
      </c>
      <c r="H150" s="2" t="s">
        <v>255</v>
      </c>
    </row>
    <row r="151" spans="1:8" x14ac:dyDescent="0.25">
      <c r="A151" t="s">
        <v>3</v>
      </c>
      <c r="B151" t="s">
        <v>405</v>
      </c>
      <c r="C151" s="2">
        <v>18147</v>
      </c>
      <c r="D151" s="218">
        <v>90.895362800000001</v>
      </c>
      <c r="E151" s="2"/>
      <c r="F151" s="2"/>
      <c r="G151" s="2" t="s">
        <v>254</v>
      </c>
      <c r="H151" s="2" t="s">
        <v>255</v>
      </c>
    </row>
    <row r="152" spans="1:8" x14ac:dyDescent="0.25">
      <c r="A152" t="s">
        <v>3</v>
      </c>
      <c r="B152" t="s">
        <v>406</v>
      </c>
      <c r="C152" s="2">
        <v>18180</v>
      </c>
      <c r="D152" s="2">
        <v>100</v>
      </c>
      <c r="E152" s="2"/>
      <c r="F152" s="2"/>
      <c r="G152" s="2" t="s">
        <v>254</v>
      </c>
      <c r="H152" s="2" t="s">
        <v>255</v>
      </c>
    </row>
    <row r="153" spans="1:8" x14ac:dyDescent="0.25">
      <c r="A153" t="s">
        <v>3</v>
      </c>
      <c r="B153" t="s">
        <v>407</v>
      </c>
      <c r="C153" s="2">
        <v>24945</v>
      </c>
      <c r="D153" s="2">
        <v>0</v>
      </c>
      <c r="E153" s="2"/>
      <c r="F153" s="2"/>
      <c r="G153" s="2" t="s">
        <v>254</v>
      </c>
      <c r="H153" s="2" t="s">
        <v>255</v>
      </c>
    </row>
    <row r="154" spans="1:8" x14ac:dyDescent="0.25">
      <c r="A154" t="s">
        <v>3</v>
      </c>
      <c r="B154" t="s">
        <v>408</v>
      </c>
      <c r="C154" s="2">
        <v>18445</v>
      </c>
      <c r="D154" s="218">
        <v>52.666536200000003</v>
      </c>
      <c r="E154" s="2"/>
      <c r="F154" s="2"/>
      <c r="G154" s="2" t="s">
        <v>254</v>
      </c>
      <c r="H154" s="2" t="s">
        <v>255</v>
      </c>
    </row>
    <row r="155" spans="1:8" x14ac:dyDescent="0.25">
      <c r="A155" t="s">
        <v>3</v>
      </c>
      <c r="B155" t="s">
        <v>409</v>
      </c>
      <c r="C155" s="2">
        <v>18019</v>
      </c>
      <c r="D155" s="218">
        <v>49.861476099999997</v>
      </c>
      <c r="E155" s="2"/>
      <c r="F155" s="2"/>
      <c r="G155" s="2" t="s">
        <v>255</v>
      </c>
      <c r="H155" s="2" t="s">
        <v>255</v>
      </c>
    </row>
    <row r="156" spans="1:8" x14ac:dyDescent="0.25">
      <c r="A156" t="s">
        <v>3</v>
      </c>
      <c r="B156" t="s">
        <v>410</v>
      </c>
      <c r="C156" s="2">
        <v>18127</v>
      </c>
      <c r="D156" s="218">
        <v>52.479440099999998</v>
      </c>
      <c r="E156" s="2"/>
      <c r="F156" s="2"/>
      <c r="G156" s="2" t="s">
        <v>254</v>
      </c>
      <c r="H156" s="2" t="s">
        <v>255</v>
      </c>
    </row>
    <row r="157" spans="1:8" x14ac:dyDescent="0.25">
      <c r="A157" t="s">
        <v>3</v>
      </c>
      <c r="B157" t="s">
        <v>411</v>
      </c>
      <c r="C157" s="2">
        <v>18181</v>
      </c>
      <c r="D157" s="218">
        <v>67.034760399999996</v>
      </c>
      <c r="E157" s="2"/>
      <c r="F157" s="2"/>
      <c r="G157" s="2" t="s">
        <v>254</v>
      </c>
      <c r="H157" s="2" t="s">
        <v>255</v>
      </c>
    </row>
    <row r="158" spans="1:8" x14ac:dyDescent="0.25">
      <c r="A158" t="s">
        <v>3</v>
      </c>
      <c r="B158" t="s">
        <v>412</v>
      </c>
      <c r="C158" s="2">
        <v>18319</v>
      </c>
      <c r="D158" s="218">
        <v>62.035170399999998</v>
      </c>
      <c r="E158" s="2"/>
      <c r="F158" s="2"/>
      <c r="G158" s="2" t="s">
        <v>254</v>
      </c>
      <c r="H158" s="2" t="s">
        <v>255</v>
      </c>
    </row>
    <row r="159" spans="1:8" x14ac:dyDescent="0.25">
      <c r="A159" t="s">
        <v>3</v>
      </c>
      <c r="B159" t="s">
        <v>413</v>
      </c>
      <c r="C159" s="2">
        <v>18110</v>
      </c>
      <c r="D159" s="2">
        <v>0</v>
      </c>
      <c r="E159" s="2"/>
      <c r="F159" s="2"/>
      <c r="G159" s="2" t="s">
        <v>254</v>
      </c>
      <c r="H159" s="2" t="s">
        <v>255</v>
      </c>
    </row>
    <row r="160" spans="1:8" x14ac:dyDescent="0.25">
      <c r="A160" t="s">
        <v>3</v>
      </c>
      <c r="B160" t="s">
        <v>414</v>
      </c>
      <c r="C160" s="2">
        <v>18148</v>
      </c>
      <c r="D160" s="218">
        <v>52.436961599999997</v>
      </c>
      <c r="E160" s="2"/>
      <c r="F160" s="2"/>
      <c r="G160" s="2" t="s">
        <v>254</v>
      </c>
      <c r="H160" s="2" t="s">
        <v>255</v>
      </c>
    </row>
    <row r="161" spans="1:8" x14ac:dyDescent="0.25">
      <c r="A161" t="s">
        <v>3</v>
      </c>
      <c r="B161" t="s">
        <v>415</v>
      </c>
      <c r="C161" s="2">
        <v>18076</v>
      </c>
      <c r="D161" s="2">
        <v>100</v>
      </c>
      <c r="E161" s="2"/>
      <c r="F161" s="2"/>
      <c r="G161" s="2" t="s">
        <v>254</v>
      </c>
      <c r="H161" s="2" t="s">
        <v>255</v>
      </c>
    </row>
    <row r="162" spans="1:8" x14ac:dyDescent="0.25">
      <c r="A162" t="s">
        <v>3</v>
      </c>
      <c r="B162" t="s">
        <v>416</v>
      </c>
      <c r="C162" s="2">
        <v>18182</v>
      </c>
      <c r="D162" s="2">
        <v>0</v>
      </c>
      <c r="E162" s="2"/>
      <c r="F162" s="2"/>
      <c r="G162" s="2" t="s">
        <v>254</v>
      </c>
      <c r="H162" s="2" t="s">
        <v>255</v>
      </c>
    </row>
    <row r="163" spans="1:8" x14ac:dyDescent="0.25">
      <c r="A163" t="s">
        <v>3</v>
      </c>
      <c r="B163" t="s">
        <v>417</v>
      </c>
      <c r="C163" s="2">
        <v>24995</v>
      </c>
      <c r="D163" s="2">
        <v>0</v>
      </c>
      <c r="E163" s="2"/>
      <c r="F163" s="2"/>
      <c r="G163" s="2" t="s">
        <v>254</v>
      </c>
      <c r="H163" s="2" t="s">
        <v>255</v>
      </c>
    </row>
    <row r="164" spans="1:8" x14ac:dyDescent="0.25">
      <c r="A164" t="s">
        <v>3</v>
      </c>
      <c r="B164" t="s">
        <v>418</v>
      </c>
      <c r="C164" s="2">
        <v>18037</v>
      </c>
      <c r="D164" s="218">
        <v>60.599980299999999</v>
      </c>
      <c r="E164" s="2"/>
      <c r="F164" s="2"/>
      <c r="G164" s="2" t="s">
        <v>254</v>
      </c>
      <c r="H164" s="2" t="s">
        <v>255</v>
      </c>
    </row>
    <row r="165" spans="1:8" x14ac:dyDescent="0.25">
      <c r="A165" t="s">
        <v>3</v>
      </c>
      <c r="B165" t="s">
        <v>419</v>
      </c>
      <c r="C165" s="2">
        <v>18347</v>
      </c>
      <c r="D165" s="218">
        <v>27.824749099999998</v>
      </c>
      <c r="E165" s="2"/>
      <c r="F165" s="2"/>
      <c r="G165" s="2" t="s">
        <v>254</v>
      </c>
      <c r="H165" s="2" t="s">
        <v>255</v>
      </c>
    </row>
    <row r="166" spans="1:8" x14ac:dyDescent="0.25">
      <c r="A166" t="s">
        <v>3</v>
      </c>
      <c r="B166" t="s">
        <v>420</v>
      </c>
      <c r="C166" s="2">
        <v>18074</v>
      </c>
      <c r="D166" s="218">
        <v>4.9295552999999996</v>
      </c>
      <c r="E166" s="2"/>
      <c r="F166" s="2"/>
      <c r="G166" s="2" t="s">
        <v>254</v>
      </c>
      <c r="H166" s="2" t="s">
        <v>255</v>
      </c>
    </row>
    <row r="167" spans="1:8" x14ac:dyDescent="0.25">
      <c r="A167" t="s">
        <v>3</v>
      </c>
      <c r="B167" t="s">
        <v>421</v>
      </c>
      <c r="C167" s="2">
        <v>18149</v>
      </c>
      <c r="D167" s="218">
        <v>5.5709862000000001</v>
      </c>
      <c r="E167" s="2"/>
      <c r="F167" s="2"/>
      <c r="G167" s="2" t="s">
        <v>254</v>
      </c>
      <c r="H167" s="2" t="s">
        <v>255</v>
      </c>
    </row>
    <row r="168" spans="1:8" x14ac:dyDescent="0.25">
      <c r="A168" t="s">
        <v>3</v>
      </c>
      <c r="B168" t="s">
        <v>422</v>
      </c>
      <c r="C168" s="2">
        <v>18038</v>
      </c>
      <c r="D168" s="218">
        <v>12.4064212</v>
      </c>
      <c r="E168" s="2"/>
      <c r="F168" s="2"/>
      <c r="G168" s="2" t="s">
        <v>254</v>
      </c>
      <c r="H168" s="2" t="s">
        <v>255</v>
      </c>
    </row>
    <row r="169" spans="1:8" x14ac:dyDescent="0.25">
      <c r="A169" t="s">
        <v>3</v>
      </c>
      <c r="B169" t="s">
        <v>423</v>
      </c>
      <c r="C169" s="2">
        <v>18039</v>
      </c>
      <c r="D169" s="218">
        <v>8.6916927000000008</v>
      </c>
      <c r="E169" s="2"/>
      <c r="F169" s="2"/>
      <c r="G169" s="2" t="s">
        <v>254</v>
      </c>
      <c r="H169" s="2" t="s">
        <v>255</v>
      </c>
    </row>
    <row r="170" spans="1:8" x14ac:dyDescent="0.25">
      <c r="A170" t="s">
        <v>3</v>
      </c>
      <c r="B170" t="s">
        <v>424</v>
      </c>
      <c r="C170" s="2">
        <v>18075</v>
      </c>
      <c r="D170" s="218">
        <v>33.652934199999997</v>
      </c>
      <c r="E170" s="2"/>
      <c r="F170" s="2"/>
      <c r="G170" s="2" t="s">
        <v>254</v>
      </c>
      <c r="H170" s="2" t="s">
        <v>255</v>
      </c>
    </row>
    <row r="171" spans="1:8" x14ac:dyDescent="0.25">
      <c r="A171" t="s">
        <v>3</v>
      </c>
      <c r="B171" t="s">
        <v>425</v>
      </c>
      <c r="C171" s="2">
        <v>18040</v>
      </c>
      <c r="D171" s="2">
        <v>0</v>
      </c>
      <c r="E171" s="2"/>
      <c r="F171" s="2"/>
      <c r="G171" s="2" t="s">
        <v>254</v>
      </c>
      <c r="H171" s="2" t="s">
        <v>255</v>
      </c>
    </row>
    <row r="172" spans="1:8" x14ac:dyDescent="0.25">
      <c r="A172" t="s">
        <v>3</v>
      </c>
      <c r="B172" t="s">
        <v>426</v>
      </c>
      <c r="C172" s="2">
        <v>18305</v>
      </c>
      <c r="D172" s="2">
        <v>0</v>
      </c>
      <c r="E172" s="2"/>
      <c r="F172" s="2"/>
      <c r="G172" s="2" t="s">
        <v>254</v>
      </c>
      <c r="H172" s="2" t="s">
        <v>255</v>
      </c>
    </row>
    <row r="173" spans="1:8" x14ac:dyDescent="0.25">
      <c r="A173" t="s">
        <v>3</v>
      </c>
      <c r="B173" t="s">
        <v>427</v>
      </c>
      <c r="C173" s="2">
        <v>18348</v>
      </c>
      <c r="D173" s="2">
        <v>0</v>
      </c>
      <c r="E173" s="2"/>
      <c r="F173" s="2"/>
      <c r="G173" s="2" t="s">
        <v>254</v>
      </c>
      <c r="H173" s="2" t="s">
        <v>255</v>
      </c>
    </row>
    <row r="174" spans="1:8" x14ac:dyDescent="0.25">
      <c r="A174" t="s">
        <v>3</v>
      </c>
      <c r="B174" t="s">
        <v>428</v>
      </c>
      <c r="C174" s="2">
        <v>18370</v>
      </c>
      <c r="D174" s="218">
        <v>6.0913690000000003</v>
      </c>
      <c r="E174" s="2"/>
      <c r="F174" s="2"/>
      <c r="G174" s="2" t="s">
        <v>254</v>
      </c>
      <c r="H174" s="2" t="s">
        <v>255</v>
      </c>
    </row>
    <row r="175" spans="1:8" x14ac:dyDescent="0.25">
      <c r="A175" t="s">
        <v>3</v>
      </c>
      <c r="B175" t="s">
        <v>429</v>
      </c>
      <c r="C175" s="2">
        <v>18417</v>
      </c>
      <c r="D175" s="218">
        <v>85.853356700000006</v>
      </c>
      <c r="E175" s="2"/>
      <c r="F175" s="2"/>
      <c r="G175" s="2" t="s">
        <v>254</v>
      </c>
      <c r="H175" s="2" t="s">
        <v>255</v>
      </c>
    </row>
    <row r="176" spans="1:8" x14ac:dyDescent="0.25">
      <c r="A176" t="s">
        <v>3</v>
      </c>
      <c r="B176" t="s">
        <v>430</v>
      </c>
      <c r="C176" s="2">
        <v>18077</v>
      </c>
      <c r="D176" s="2">
        <v>0</v>
      </c>
      <c r="E176" s="2"/>
      <c r="F176" s="2"/>
      <c r="G176" s="2" t="s">
        <v>254</v>
      </c>
      <c r="H176" s="2" t="s">
        <v>255</v>
      </c>
    </row>
    <row r="177" spans="1:8" x14ac:dyDescent="0.25">
      <c r="A177" t="s">
        <v>3</v>
      </c>
      <c r="B177" t="s">
        <v>431</v>
      </c>
      <c r="C177" s="2">
        <v>18294</v>
      </c>
      <c r="D177" s="2">
        <v>0</v>
      </c>
      <c r="E177" s="2"/>
      <c r="F177" s="2"/>
      <c r="G177" s="2" t="s">
        <v>254</v>
      </c>
      <c r="H177" s="2" t="s">
        <v>255</v>
      </c>
    </row>
    <row r="178" spans="1:8" x14ac:dyDescent="0.25">
      <c r="A178" t="s">
        <v>3</v>
      </c>
      <c r="B178" s="229" t="s">
        <v>432</v>
      </c>
      <c r="C178" s="2">
        <v>18041</v>
      </c>
      <c r="D178" s="218">
        <v>12.3615809</v>
      </c>
      <c r="E178" s="2"/>
      <c r="F178" s="2" t="s">
        <v>266</v>
      </c>
      <c r="G178" s="2" t="s">
        <v>254</v>
      </c>
      <c r="H178" s="2" t="s">
        <v>255</v>
      </c>
    </row>
    <row r="179" spans="1:8" x14ac:dyDescent="0.25">
      <c r="A179" t="s">
        <v>3</v>
      </c>
      <c r="B179" t="s">
        <v>433</v>
      </c>
      <c r="C179" s="2">
        <v>18078</v>
      </c>
      <c r="D179" s="218">
        <v>17.755865700000001</v>
      </c>
      <c r="E179" s="2"/>
      <c r="F179" s="2"/>
      <c r="G179" s="2" t="s">
        <v>254</v>
      </c>
      <c r="H179" s="2" t="s">
        <v>255</v>
      </c>
    </row>
    <row r="180" spans="1:8" x14ac:dyDescent="0.25">
      <c r="A180" t="s">
        <v>3</v>
      </c>
      <c r="B180" s="229" t="s">
        <v>434</v>
      </c>
      <c r="C180" s="2">
        <v>18242</v>
      </c>
      <c r="D180" s="218">
        <v>98.895783010000002</v>
      </c>
      <c r="E180" s="2"/>
      <c r="F180" s="2" t="s">
        <v>266</v>
      </c>
      <c r="G180" s="2" t="s">
        <v>254</v>
      </c>
      <c r="H180" s="2" t="s">
        <v>255</v>
      </c>
    </row>
    <row r="181" spans="1:8" x14ac:dyDescent="0.25">
      <c r="A181" t="s">
        <v>3</v>
      </c>
      <c r="B181" t="s">
        <v>435</v>
      </c>
      <c r="C181" s="2">
        <v>45252</v>
      </c>
      <c r="D181" s="218">
        <v>0.75729990000000003</v>
      </c>
      <c r="E181" s="2"/>
      <c r="F181" s="2"/>
      <c r="G181" s="2" t="s">
        <v>254</v>
      </c>
      <c r="H181" s="2" t="s">
        <v>255</v>
      </c>
    </row>
    <row r="182" spans="1:8" x14ac:dyDescent="0.25">
      <c r="A182" t="s">
        <v>3</v>
      </c>
      <c r="B182" t="s">
        <v>436</v>
      </c>
      <c r="C182" s="2">
        <v>18324</v>
      </c>
      <c r="D182" s="218">
        <v>0.47275349999999999</v>
      </c>
      <c r="E182" s="2"/>
      <c r="F182" s="2"/>
      <c r="G182" s="2" t="s">
        <v>254</v>
      </c>
      <c r="H182" s="2" t="s">
        <v>255</v>
      </c>
    </row>
    <row r="183" spans="1:8" x14ac:dyDescent="0.25">
      <c r="A183" t="s">
        <v>3</v>
      </c>
      <c r="B183" t="s">
        <v>437</v>
      </c>
      <c r="C183" s="2">
        <v>18371</v>
      </c>
      <c r="D183" s="218">
        <v>18.707567600000001</v>
      </c>
      <c r="E183" s="2"/>
      <c r="F183" s="2"/>
      <c r="G183" s="2" t="s">
        <v>254</v>
      </c>
      <c r="H183" s="2" t="s">
        <v>255</v>
      </c>
    </row>
    <row r="184" spans="1:8" x14ac:dyDescent="0.25">
      <c r="A184" t="s">
        <v>3</v>
      </c>
      <c r="B184" t="s">
        <v>438</v>
      </c>
      <c r="C184" s="2">
        <v>18456</v>
      </c>
      <c r="D184" s="2">
        <v>0</v>
      </c>
      <c r="E184" s="2"/>
      <c r="F184" s="2"/>
      <c r="G184" s="2" t="s">
        <v>254</v>
      </c>
      <c r="H184" s="2" t="s">
        <v>255</v>
      </c>
    </row>
    <row r="185" spans="1:8" x14ac:dyDescent="0.25">
      <c r="A185" t="s">
        <v>3</v>
      </c>
      <c r="B185" t="s">
        <v>439</v>
      </c>
      <c r="C185" s="2">
        <v>18132</v>
      </c>
      <c r="D185" s="2">
        <v>100</v>
      </c>
      <c r="E185" s="2"/>
      <c r="F185" s="2"/>
      <c r="G185" s="2" t="s">
        <v>254</v>
      </c>
      <c r="H185" s="2" t="s">
        <v>255</v>
      </c>
    </row>
    <row r="186" spans="1:8" x14ac:dyDescent="0.25">
      <c r="A186" t="s">
        <v>3</v>
      </c>
      <c r="B186" t="s">
        <v>440</v>
      </c>
      <c r="C186" s="2">
        <v>18150</v>
      </c>
      <c r="D186" s="2">
        <v>0</v>
      </c>
      <c r="E186" s="2"/>
      <c r="F186" s="2"/>
      <c r="G186" s="2" t="s">
        <v>254</v>
      </c>
      <c r="H186" s="2" t="s">
        <v>255</v>
      </c>
    </row>
    <row r="187" spans="1:8" x14ac:dyDescent="0.25">
      <c r="A187" t="s">
        <v>3</v>
      </c>
      <c r="B187" t="s">
        <v>441</v>
      </c>
      <c r="C187" s="2">
        <v>18306</v>
      </c>
      <c r="D187" s="218">
        <v>39.460090299999997</v>
      </c>
      <c r="E187" s="2"/>
      <c r="F187" s="2"/>
      <c r="G187" s="2" t="s">
        <v>254</v>
      </c>
      <c r="H187" s="2" t="s">
        <v>255</v>
      </c>
    </row>
    <row r="188" spans="1:8" x14ac:dyDescent="0.25">
      <c r="A188" t="s">
        <v>3</v>
      </c>
      <c r="B188" t="s">
        <v>442</v>
      </c>
      <c r="C188" s="2">
        <v>18265</v>
      </c>
      <c r="D188" s="2">
        <v>0</v>
      </c>
      <c r="E188" s="2"/>
      <c r="F188" s="2"/>
      <c r="G188" s="2" t="s">
        <v>254</v>
      </c>
      <c r="H188" s="2" t="s">
        <v>255</v>
      </c>
    </row>
    <row r="189" spans="1:8" x14ac:dyDescent="0.25">
      <c r="A189" t="s">
        <v>3</v>
      </c>
      <c r="B189" t="s">
        <v>443</v>
      </c>
      <c r="C189" s="2">
        <v>18454</v>
      </c>
      <c r="D189" s="218">
        <v>20.290250799999999</v>
      </c>
      <c r="E189" s="2"/>
      <c r="F189" s="2"/>
      <c r="G189" s="2" t="s">
        <v>254</v>
      </c>
      <c r="H189" s="2" t="s">
        <v>255</v>
      </c>
    </row>
    <row r="190" spans="1:8" x14ac:dyDescent="0.25">
      <c r="A190" t="s">
        <v>3</v>
      </c>
      <c r="B190" t="s">
        <v>444</v>
      </c>
      <c r="C190" s="2">
        <v>18079</v>
      </c>
      <c r="D190" s="2">
        <v>0</v>
      </c>
      <c r="E190" s="2"/>
      <c r="F190" s="2"/>
      <c r="G190" s="2" t="s">
        <v>254</v>
      </c>
      <c r="H190" s="2" t="s">
        <v>255</v>
      </c>
    </row>
    <row r="191" spans="1:8" x14ac:dyDescent="0.25">
      <c r="A191" t="s">
        <v>3</v>
      </c>
      <c r="B191" t="s">
        <v>445</v>
      </c>
      <c r="C191" s="2">
        <v>18200</v>
      </c>
      <c r="D191" s="2">
        <v>0</v>
      </c>
      <c r="E191" s="2"/>
      <c r="F191" s="2"/>
      <c r="G191" s="2" t="s">
        <v>254</v>
      </c>
      <c r="H191" s="2" t="s">
        <v>255</v>
      </c>
    </row>
    <row r="192" spans="1:8" x14ac:dyDescent="0.25">
      <c r="A192" t="s">
        <v>3</v>
      </c>
      <c r="B192" t="s">
        <v>446</v>
      </c>
      <c r="C192" s="2">
        <v>18307</v>
      </c>
      <c r="D192" s="218">
        <v>83.848783600000004</v>
      </c>
      <c r="E192" s="2"/>
      <c r="F192" s="2"/>
      <c r="G192" s="2" t="s">
        <v>254</v>
      </c>
      <c r="H192" s="2" t="s">
        <v>255</v>
      </c>
    </row>
    <row r="193" spans="1:8" x14ac:dyDescent="0.25">
      <c r="A193" t="s">
        <v>3</v>
      </c>
      <c r="B193" t="s">
        <v>447</v>
      </c>
      <c r="C193" s="2">
        <v>18080</v>
      </c>
      <c r="D193" s="218">
        <v>5.5875672999999999</v>
      </c>
      <c r="E193" s="2"/>
      <c r="F193" s="2"/>
      <c r="G193" s="2" t="s">
        <v>254</v>
      </c>
      <c r="H193" s="2" t="s">
        <v>255</v>
      </c>
    </row>
    <row r="194" spans="1:8" x14ac:dyDescent="0.25">
      <c r="A194" t="s">
        <v>3</v>
      </c>
      <c r="B194" t="s">
        <v>448</v>
      </c>
      <c r="C194" s="2">
        <v>18133</v>
      </c>
      <c r="D194" s="2">
        <v>100</v>
      </c>
      <c r="E194" s="2"/>
      <c r="F194" s="2"/>
      <c r="G194" s="2" t="s">
        <v>254</v>
      </c>
      <c r="H194" s="2" t="s">
        <v>255</v>
      </c>
    </row>
    <row r="195" spans="1:8" x14ac:dyDescent="0.25">
      <c r="A195" t="s">
        <v>3</v>
      </c>
      <c r="B195" t="s">
        <v>449</v>
      </c>
      <c r="C195" s="2">
        <v>18151</v>
      </c>
      <c r="D195" s="218">
        <v>71.7887901</v>
      </c>
      <c r="E195" s="2"/>
      <c r="F195" s="2"/>
      <c r="G195" s="2" t="s">
        <v>254</v>
      </c>
      <c r="H195" s="2" t="s">
        <v>255</v>
      </c>
    </row>
    <row r="196" spans="1:8" x14ac:dyDescent="0.25">
      <c r="A196" t="s">
        <v>3</v>
      </c>
      <c r="B196" t="s">
        <v>450</v>
      </c>
      <c r="C196" s="2">
        <v>18111</v>
      </c>
      <c r="D196" s="2">
        <v>0</v>
      </c>
      <c r="E196" s="2"/>
      <c r="F196" s="2"/>
      <c r="G196" s="2" t="s">
        <v>254</v>
      </c>
      <c r="H196" s="2" t="s">
        <v>255</v>
      </c>
    </row>
    <row r="197" spans="1:8" x14ac:dyDescent="0.25">
      <c r="A197" t="s">
        <v>3</v>
      </c>
      <c r="B197" t="s">
        <v>451</v>
      </c>
      <c r="C197" s="2">
        <v>18121</v>
      </c>
      <c r="D197" s="218">
        <v>54.982197800000002</v>
      </c>
      <c r="E197" s="2"/>
      <c r="F197" s="2"/>
      <c r="G197" s="2" t="s">
        <v>254</v>
      </c>
      <c r="H197" s="2" t="s">
        <v>255</v>
      </c>
    </row>
    <row r="198" spans="1:8" x14ac:dyDescent="0.25">
      <c r="A198" t="s">
        <v>3</v>
      </c>
      <c r="B198" t="s">
        <v>452</v>
      </c>
      <c r="C198" s="2">
        <v>18457</v>
      </c>
      <c r="D198" s="218">
        <v>36.636635599999998</v>
      </c>
      <c r="E198" s="2"/>
      <c r="F198" s="2"/>
      <c r="G198" s="2" t="s">
        <v>254</v>
      </c>
      <c r="H198" s="2" t="s">
        <v>255</v>
      </c>
    </row>
    <row r="199" spans="1:8" x14ac:dyDescent="0.25">
      <c r="A199" t="s">
        <v>3</v>
      </c>
      <c r="B199" t="s">
        <v>453</v>
      </c>
      <c r="C199" s="2">
        <v>18386</v>
      </c>
      <c r="D199" s="2">
        <v>0</v>
      </c>
      <c r="E199" s="2"/>
      <c r="F199" s="2"/>
      <c r="G199" s="2" t="s">
        <v>254</v>
      </c>
      <c r="H199" s="2" t="s">
        <v>255</v>
      </c>
    </row>
    <row r="200" spans="1:8" x14ac:dyDescent="0.25">
      <c r="A200" t="s">
        <v>3</v>
      </c>
      <c r="B200" t="s">
        <v>454</v>
      </c>
      <c r="C200" s="2">
        <v>18446</v>
      </c>
      <c r="D200" s="218">
        <v>53.106614999999998</v>
      </c>
      <c r="E200" s="2"/>
      <c r="F200" s="2"/>
      <c r="G200" s="2" t="s">
        <v>254</v>
      </c>
      <c r="H200" s="2" t="s">
        <v>255</v>
      </c>
    </row>
    <row r="201" spans="1:8" x14ac:dyDescent="0.25">
      <c r="A201" t="s">
        <v>3</v>
      </c>
      <c r="B201" t="s">
        <v>455</v>
      </c>
      <c r="C201" s="2">
        <v>18387</v>
      </c>
      <c r="D201" s="2">
        <v>100</v>
      </c>
      <c r="E201" s="2"/>
      <c r="F201" s="2"/>
      <c r="G201" s="2" t="s">
        <v>254</v>
      </c>
      <c r="H201" s="2" t="s">
        <v>255</v>
      </c>
    </row>
    <row r="202" spans="1:8" x14ac:dyDescent="0.25">
      <c r="A202" t="s">
        <v>3</v>
      </c>
      <c r="B202" t="s">
        <v>456</v>
      </c>
      <c r="C202" s="2">
        <v>18152</v>
      </c>
      <c r="D202" s="218">
        <v>95.393193800000006</v>
      </c>
      <c r="E202" s="2"/>
      <c r="F202" s="2"/>
      <c r="G202" s="2" t="s">
        <v>254</v>
      </c>
      <c r="H202" s="2" t="s">
        <v>255</v>
      </c>
    </row>
    <row r="203" spans="1:8" x14ac:dyDescent="0.25">
      <c r="A203" t="s">
        <v>3</v>
      </c>
      <c r="B203" s="229" t="s">
        <v>457</v>
      </c>
      <c r="C203" s="2">
        <v>18004</v>
      </c>
      <c r="D203" s="218">
        <v>76.031311099999996</v>
      </c>
      <c r="E203" s="2"/>
      <c r="F203" s="2" t="s">
        <v>266</v>
      </c>
      <c r="G203" s="2" t="s">
        <v>255</v>
      </c>
      <c r="H203" s="2" t="s">
        <v>255</v>
      </c>
    </row>
    <row r="204" spans="1:8" x14ac:dyDescent="0.25">
      <c r="A204" t="s">
        <v>3</v>
      </c>
      <c r="B204" t="s">
        <v>458</v>
      </c>
      <c r="C204" s="2">
        <v>18211</v>
      </c>
      <c r="D204" s="218">
        <v>44.729347599999997</v>
      </c>
      <c r="E204" s="2"/>
      <c r="F204" s="2"/>
      <c r="G204" s="2" t="s">
        <v>254</v>
      </c>
      <c r="H204" s="2" t="s">
        <v>255</v>
      </c>
    </row>
    <row r="205" spans="1:8" x14ac:dyDescent="0.25">
      <c r="A205" t="s">
        <v>3</v>
      </c>
      <c r="B205" t="s">
        <v>459</v>
      </c>
      <c r="C205" s="2">
        <v>18388</v>
      </c>
      <c r="D205" s="2">
        <v>0</v>
      </c>
      <c r="E205" s="2"/>
      <c r="F205" s="2"/>
      <c r="G205" s="2" t="s">
        <v>255</v>
      </c>
      <c r="H205" s="2" t="s">
        <v>255</v>
      </c>
    </row>
    <row r="206" spans="1:8" x14ac:dyDescent="0.25">
      <c r="A206" t="s">
        <v>3</v>
      </c>
      <c r="B206" t="s">
        <v>460</v>
      </c>
      <c r="C206" s="2">
        <v>18183</v>
      </c>
      <c r="D206" s="218">
        <v>89.882540599999999</v>
      </c>
      <c r="E206" s="2"/>
      <c r="F206" s="2"/>
      <c r="G206" s="2" t="s">
        <v>254</v>
      </c>
      <c r="H206" s="2" t="s">
        <v>255</v>
      </c>
    </row>
    <row r="207" spans="1:8" x14ac:dyDescent="0.25">
      <c r="A207" t="s">
        <v>3</v>
      </c>
      <c r="B207" t="s">
        <v>461</v>
      </c>
      <c r="C207" s="2">
        <v>18414</v>
      </c>
      <c r="D207" s="218">
        <v>74.044183799999999</v>
      </c>
      <c r="E207" s="2"/>
      <c r="F207" s="2"/>
      <c r="G207" s="2" t="s">
        <v>254</v>
      </c>
      <c r="H207" s="2" t="s">
        <v>255</v>
      </c>
    </row>
    <row r="208" spans="1:8" x14ac:dyDescent="0.25">
      <c r="A208" t="s">
        <v>3</v>
      </c>
      <c r="B208" t="s">
        <v>462</v>
      </c>
      <c r="C208" s="2">
        <v>24946</v>
      </c>
      <c r="D208" s="2">
        <v>0</v>
      </c>
      <c r="E208" s="2"/>
      <c r="F208" s="2"/>
      <c r="G208" s="2" t="s">
        <v>254</v>
      </c>
      <c r="H208" s="2" t="s">
        <v>255</v>
      </c>
    </row>
    <row r="209" spans="1:8" x14ac:dyDescent="0.25">
      <c r="A209" t="s">
        <v>3</v>
      </c>
      <c r="B209" t="s">
        <v>463</v>
      </c>
      <c r="C209" s="2">
        <v>18081</v>
      </c>
      <c r="D209" s="2">
        <v>0</v>
      </c>
      <c r="E209" s="2"/>
      <c r="F209" s="2"/>
      <c r="G209" s="2" t="s">
        <v>254</v>
      </c>
      <c r="H209" s="2" t="s">
        <v>255</v>
      </c>
    </row>
    <row r="210" spans="1:8" x14ac:dyDescent="0.25">
      <c r="A210" t="s">
        <v>3</v>
      </c>
      <c r="B210" t="s">
        <v>464</v>
      </c>
      <c r="C210" s="2">
        <v>18308</v>
      </c>
      <c r="D210" s="2">
        <v>0</v>
      </c>
      <c r="E210" s="2"/>
      <c r="F210" s="2"/>
      <c r="G210" s="2" t="s">
        <v>254</v>
      </c>
      <c r="H210" s="2" t="s">
        <v>255</v>
      </c>
    </row>
    <row r="211" spans="1:8" x14ac:dyDescent="0.25">
      <c r="A211" t="s">
        <v>3</v>
      </c>
      <c r="B211" t="s">
        <v>465</v>
      </c>
      <c r="C211" s="2">
        <v>24947</v>
      </c>
      <c r="D211" s="2">
        <v>0</v>
      </c>
      <c r="E211" s="2"/>
      <c r="F211" s="2"/>
      <c r="G211" s="2" t="s">
        <v>254</v>
      </c>
      <c r="H211" s="2" t="s">
        <v>255</v>
      </c>
    </row>
    <row r="212" spans="1:8" x14ac:dyDescent="0.25">
      <c r="A212" t="s">
        <v>3</v>
      </c>
      <c r="B212" t="s">
        <v>466</v>
      </c>
      <c r="C212" s="2">
        <v>18212</v>
      </c>
      <c r="D212" s="2">
        <v>0</v>
      </c>
      <c r="E212" s="2"/>
      <c r="F212" s="2"/>
      <c r="G212" s="2" t="s">
        <v>254</v>
      </c>
      <c r="H212" s="2" t="s">
        <v>255</v>
      </c>
    </row>
    <row r="213" spans="1:8" x14ac:dyDescent="0.25">
      <c r="A213" t="s">
        <v>3</v>
      </c>
      <c r="B213" t="s">
        <v>467</v>
      </c>
      <c r="C213" s="2">
        <v>18185</v>
      </c>
      <c r="D213" s="2">
        <v>100</v>
      </c>
      <c r="E213" s="2"/>
      <c r="F213" s="2"/>
      <c r="G213" s="2" t="s">
        <v>254</v>
      </c>
      <c r="H213" s="2" t="s">
        <v>255</v>
      </c>
    </row>
    <row r="214" spans="1:8" x14ac:dyDescent="0.25">
      <c r="A214" t="s">
        <v>3</v>
      </c>
      <c r="B214" t="s">
        <v>468</v>
      </c>
      <c r="C214" s="2">
        <v>18340</v>
      </c>
      <c r="D214" s="2">
        <v>0</v>
      </c>
      <c r="E214" s="2"/>
      <c r="F214" s="2"/>
      <c r="G214" s="2" t="s">
        <v>254</v>
      </c>
      <c r="H214" s="2" t="s">
        <v>255</v>
      </c>
    </row>
    <row r="215" spans="1:8" x14ac:dyDescent="0.25">
      <c r="A215" t="s">
        <v>3</v>
      </c>
      <c r="B215" t="s">
        <v>469</v>
      </c>
      <c r="C215" s="2">
        <v>24948</v>
      </c>
      <c r="D215" s="2">
        <v>0</v>
      </c>
      <c r="E215" s="2"/>
      <c r="F215" s="2"/>
      <c r="G215" s="2" t="s">
        <v>254</v>
      </c>
      <c r="H215" s="2" t="s">
        <v>255</v>
      </c>
    </row>
    <row r="216" spans="1:8" x14ac:dyDescent="0.25">
      <c r="A216" t="s">
        <v>3</v>
      </c>
      <c r="B216" t="s">
        <v>470</v>
      </c>
      <c r="C216" s="2">
        <v>18418</v>
      </c>
      <c r="D216" s="2">
        <v>0</v>
      </c>
      <c r="E216" s="2"/>
      <c r="F216" s="2"/>
      <c r="G216" s="2" t="s">
        <v>254</v>
      </c>
      <c r="H216" s="2" t="s">
        <v>255</v>
      </c>
    </row>
    <row r="217" spans="1:8" x14ac:dyDescent="0.25">
      <c r="A217" t="s">
        <v>3</v>
      </c>
      <c r="B217" t="s">
        <v>471</v>
      </c>
      <c r="C217" s="2">
        <v>18177</v>
      </c>
      <c r="D217" s="218">
        <v>47.601408599999999</v>
      </c>
      <c r="E217" s="2"/>
      <c r="F217" s="2"/>
      <c r="G217" s="2" t="s">
        <v>254</v>
      </c>
      <c r="H217" s="2" t="s">
        <v>255</v>
      </c>
    </row>
    <row r="218" spans="1:8" x14ac:dyDescent="0.25">
      <c r="A218" t="s">
        <v>3</v>
      </c>
      <c r="B218" t="s">
        <v>472</v>
      </c>
      <c r="C218" s="2">
        <v>18186</v>
      </c>
      <c r="D218" s="218">
        <v>63.466428499999999</v>
      </c>
      <c r="E218" s="2"/>
      <c r="F218" s="2"/>
      <c r="G218" s="2" t="s">
        <v>254</v>
      </c>
      <c r="H218" s="2" t="s">
        <v>255</v>
      </c>
    </row>
    <row r="219" spans="1:8" x14ac:dyDescent="0.25">
      <c r="A219" t="s">
        <v>3</v>
      </c>
      <c r="B219" t="s">
        <v>473</v>
      </c>
      <c r="C219" s="2">
        <v>18187</v>
      </c>
      <c r="D219" s="218">
        <v>37.677676200000001</v>
      </c>
      <c r="E219" s="2"/>
      <c r="F219" s="2"/>
      <c r="G219" s="2" t="s">
        <v>254</v>
      </c>
      <c r="H219" s="2" t="s">
        <v>255</v>
      </c>
    </row>
    <row r="220" spans="1:8" x14ac:dyDescent="0.25">
      <c r="A220" t="s">
        <v>3</v>
      </c>
      <c r="B220" t="s">
        <v>474</v>
      </c>
      <c r="C220" s="2">
        <v>18188</v>
      </c>
      <c r="D220" s="218">
        <v>48.327996200000001</v>
      </c>
      <c r="E220" s="2"/>
      <c r="F220" s="2"/>
      <c r="G220" s="2" t="s">
        <v>254</v>
      </c>
      <c r="H220" s="2" t="s">
        <v>255</v>
      </c>
    </row>
    <row r="221" spans="1:8" x14ac:dyDescent="0.25">
      <c r="A221" t="s">
        <v>3</v>
      </c>
      <c r="B221" t="s">
        <v>475</v>
      </c>
      <c r="C221" s="2">
        <v>18020</v>
      </c>
      <c r="D221" s="2">
        <v>0</v>
      </c>
      <c r="E221" s="2"/>
      <c r="F221" s="2"/>
      <c r="G221" s="2" t="s">
        <v>254</v>
      </c>
      <c r="H221" s="2" t="s">
        <v>255</v>
      </c>
    </row>
    <row r="222" spans="1:8" x14ac:dyDescent="0.25">
      <c r="A222" t="s">
        <v>3</v>
      </c>
      <c r="B222" t="s">
        <v>476</v>
      </c>
      <c r="C222" s="2">
        <v>45253</v>
      </c>
      <c r="D222" s="218">
        <v>1.4556544</v>
      </c>
      <c r="E222" s="2"/>
      <c r="F222" s="2"/>
      <c r="G222" s="2" t="s">
        <v>254</v>
      </c>
      <c r="H222" s="2" t="s">
        <v>255</v>
      </c>
    </row>
    <row r="223" spans="1:8" x14ac:dyDescent="0.25">
      <c r="A223" t="s">
        <v>3</v>
      </c>
      <c r="B223" t="s">
        <v>477</v>
      </c>
      <c r="C223" s="2">
        <v>24950</v>
      </c>
      <c r="D223" s="2">
        <v>0</v>
      </c>
      <c r="E223" s="2"/>
      <c r="F223" s="2"/>
      <c r="G223" s="2" t="s">
        <v>254</v>
      </c>
      <c r="H223" s="2" t="s">
        <v>255</v>
      </c>
    </row>
    <row r="224" spans="1:8" x14ac:dyDescent="0.25">
      <c r="A224" t="s">
        <v>3</v>
      </c>
      <c r="B224" t="s">
        <v>478</v>
      </c>
      <c r="C224" s="2">
        <v>18243</v>
      </c>
      <c r="D224" s="218">
        <v>26.172484900000001</v>
      </c>
      <c r="E224" s="2"/>
      <c r="F224" s="2"/>
      <c r="G224" s="2" t="s">
        <v>254</v>
      </c>
      <c r="H224" s="2" t="s">
        <v>255</v>
      </c>
    </row>
    <row r="225" spans="1:8" x14ac:dyDescent="0.25">
      <c r="A225" t="s">
        <v>3</v>
      </c>
      <c r="B225" s="229" t="s">
        <v>479</v>
      </c>
      <c r="C225" s="2">
        <v>18389</v>
      </c>
      <c r="D225" s="218">
        <v>77.944657100000001</v>
      </c>
      <c r="E225" s="2"/>
      <c r="F225" s="2" t="s">
        <v>266</v>
      </c>
      <c r="G225" s="2" t="s">
        <v>254</v>
      </c>
      <c r="H225" s="2" t="s">
        <v>255</v>
      </c>
    </row>
    <row r="226" spans="1:8" x14ac:dyDescent="0.25">
      <c r="A226" t="s">
        <v>3</v>
      </c>
      <c r="B226" t="s">
        <v>480</v>
      </c>
      <c r="C226" s="2">
        <v>18122</v>
      </c>
      <c r="D226" s="218">
        <v>80.952574600000005</v>
      </c>
      <c r="E226" s="2"/>
      <c r="F226" s="2"/>
      <c r="G226" s="2" t="s">
        <v>254</v>
      </c>
      <c r="H226" s="2" t="s">
        <v>255</v>
      </c>
    </row>
    <row r="227" spans="1:8" x14ac:dyDescent="0.25">
      <c r="A227" t="s">
        <v>3</v>
      </c>
      <c r="B227" t="s">
        <v>481</v>
      </c>
      <c r="C227" s="2">
        <v>18082</v>
      </c>
      <c r="D227" s="2">
        <v>0</v>
      </c>
      <c r="E227" s="2"/>
      <c r="F227" s="2"/>
      <c r="G227" s="2" t="s">
        <v>254</v>
      </c>
      <c r="H227" s="2" t="s">
        <v>255</v>
      </c>
    </row>
    <row r="228" spans="1:8" x14ac:dyDescent="0.25">
      <c r="A228" t="s">
        <v>3</v>
      </c>
      <c r="B228" t="s">
        <v>482</v>
      </c>
      <c r="C228" s="2">
        <v>18266</v>
      </c>
      <c r="D228" s="2">
        <v>0</v>
      </c>
      <c r="E228" s="2"/>
      <c r="F228" s="2"/>
      <c r="G228" s="2" t="s">
        <v>254</v>
      </c>
      <c r="H228" s="2" t="s">
        <v>255</v>
      </c>
    </row>
    <row r="229" spans="1:8" x14ac:dyDescent="0.25">
      <c r="A229" t="s">
        <v>3</v>
      </c>
      <c r="B229" t="s">
        <v>483</v>
      </c>
      <c r="C229" s="2">
        <v>18325</v>
      </c>
      <c r="D229" s="218">
        <v>92.620343500000004</v>
      </c>
      <c r="E229" s="2"/>
      <c r="F229" s="2"/>
      <c r="G229" s="2" t="s">
        <v>254</v>
      </c>
      <c r="H229" s="2" t="s">
        <v>255</v>
      </c>
    </row>
    <row r="230" spans="1:8" x14ac:dyDescent="0.25">
      <c r="A230" t="s">
        <v>3</v>
      </c>
      <c r="B230" t="s">
        <v>484</v>
      </c>
      <c r="C230" s="2">
        <v>18005</v>
      </c>
      <c r="D230" s="218">
        <v>65.383057800000003</v>
      </c>
      <c r="E230" s="2"/>
      <c r="F230" s="2"/>
      <c r="G230" s="2" t="s">
        <v>255</v>
      </c>
      <c r="H230" s="2" t="s">
        <v>255</v>
      </c>
    </row>
    <row r="231" spans="1:8" x14ac:dyDescent="0.25">
      <c r="A231" t="s">
        <v>3</v>
      </c>
      <c r="B231" t="s">
        <v>485</v>
      </c>
      <c r="C231" s="2">
        <v>18042</v>
      </c>
      <c r="D231" s="218">
        <v>15.1158313</v>
      </c>
      <c r="E231" s="2"/>
      <c r="F231" s="2"/>
      <c r="G231" s="2" t="s">
        <v>254</v>
      </c>
      <c r="H231" s="2" t="s">
        <v>255</v>
      </c>
    </row>
    <row r="232" spans="1:8" x14ac:dyDescent="0.25">
      <c r="A232" t="s">
        <v>3</v>
      </c>
      <c r="B232" t="s">
        <v>486</v>
      </c>
      <c r="C232" s="2">
        <v>18267</v>
      </c>
      <c r="D232" s="2">
        <v>0</v>
      </c>
      <c r="E232" s="2"/>
      <c r="F232" s="2"/>
      <c r="G232" s="2" t="s">
        <v>254</v>
      </c>
      <c r="H232" s="2" t="s">
        <v>255</v>
      </c>
    </row>
    <row r="233" spans="1:8" x14ac:dyDescent="0.25">
      <c r="A233" t="s">
        <v>3</v>
      </c>
      <c r="B233" t="s">
        <v>487</v>
      </c>
      <c r="C233" s="2">
        <v>18350</v>
      </c>
      <c r="D233" s="218">
        <v>24.809466100000002</v>
      </c>
      <c r="E233" s="2"/>
      <c r="F233" s="2"/>
      <c r="G233" s="2" t="s">
        <v>254</v>
      </c>
      <c r="H233" s="2" t="s">
        <v>255</v>
      </c>
    </row>
    <row r="234" spans="1:8" x14ac:dyDescent="0.25">
      <c r="A234" t="s">
        <v>3</v>
      </c>
      <c r="B234" t="s">
        <v>488</v>
      </c>
      <c r="C234" s="2">
        <v>18458</v>
      </c>
      <c r="D234" s="2">
        <v>0</v>
      </c>
      <c r="E234" s="2"/>
      <c r="F234" s="2"/>
      <c r="G234" s="2" t="s">
        <v>254</v>
      </c>
      <c r="H234" s="2" t="s">
        <v>255</v>
      </c>
    </row>
    <row r="235" spans="1:8" x14ac:dyDescent="0.25">
      <c r="A235" t="s">
        <v>3</v>
      </c>
      <c r="B235" t="s">
        <v>489</v>
      </c>
      <c r="C235" s="2">
        <v>18083</v>
      </c>
      <c r="D235" s="2">
        <v>0</v>
      </c>
      <c r="E235" s="2"/>
      <c r="F235" s="2"/>
      <c r="G235" s="2" t="s">
        <v>254</v>
      </c>
      <c r="H235" s="2" t="s">
        <v>255</v>
      </c>
    </row>
    <row r="236" spans="1:8" x14ac:dyDescent="0.25">
      <c r="A236" t="s">
        <v>3</v>
      </c>
      <c r="B236" t="s">
        <v>490</v>
      </c>
      <c r="C236" s="2">
        <v>18006</v>
      </c>
      <c r="D236" s="218">
        <v>9.9326800000000007E-2</v>
      </c>
      <c r="E236" s="2"/>
      <c r="F236" s="2"/>
      <c r="G236" s="2" t="s">
        <v>254</v>
      </c>
      <c r="H236" s="2" t="s">
        <v>255</v>
      </c>
    </row>
    <row r="237" spans="1:8" x14ac:dyDescent="0.25">
      <c r="A237" t="s">
        <v>3</v>
      </c>
      <c r="B237" t="s">
        <v>491</v>
      </c>
      <c r="C237" s="2">
        <v>18084</v>
      </c>
      <c r="D237" s="2">
        <v>0</v>
      </c>
      <c r="E237" s="2"/>
      <c r="F237" s="2"/>
      <c r="G237" s="2" t="s">
        <v>254</v>
      </c>
      <c r="H237" s="2" t="s">
        <v>255</v>
      </c>
    </row>
    <row r="238" spans="1:8" x14ac:dyDescent="0.25">
      <c r="A238" t="s">
        <v>3</v>
      </c>
      <c r="B238" t="s">
        <v>492</v>
      </c>
      <c r="C238" s="2">
        <v>18268</v>
      </c>
      <c r="D238" s="218">
        <v>18.709733700000001</v>
      </c>
      <c r="E238" s="2"/>
      <c r="F238" s="2"/>
      <c r="G238" s="2" t="s">
        <v>254</v>
      </c>
      <c r="H238" s="2" t="s">
        <v>255</v>
      </c>
    </row>
    <row r="239" spans="1:8" x14ac:dyDescent="0.25">
      <c r="A239" t="s">
        <v>3</v>
      </c>
      <c r="B239" t="s">
        <v>493</v>
      </c>
      <c r="C239" s="2">
        <v>18085</v>
      </c>
      <c r="D239" s="2">
        <v>0</v>
      </c>
      <c r="E239" s="2"/>
      <c r="F239" s="2"/>
      <c r="G239" s="2" t="s">
        <v>254</v>
      </c>
      <c r="H239" s="2" t="s">
        <v>255</v>
      </c>
    </row>
    <row r="240" spans="1:8" x14ac:dyDescent="0.25">
      <c r="A240" t="s">
        <v>3</v>
      </c>
      <c r="B240" t="s">
        <v>494</v>
      </c>
      <c r="C240" s="2">
        <v>18086</v>
      </c>
      <c r="D240" s="2">
        <v>0</v>
      </c>
      <c r="E240" s="2"/>
      <c r="F240" s="2"/>
      <c r="G240" s="2" t="s">
        <v>254</v>
      </c>
      <c r="H240" s="2" t="s">
        <v>255</v>
      </c>
    </row>
    <row r="241" spans="1:8" x14ac:dyDescent="0.25">
      <c r="A241" t="s">
        <v>3</v>
      </c>
      <c r="B241" t="s">
        <v>495</v>
      </c>
      <c r="C241" s="2">
        <v>18295</v>
      </c>
      <c r="D241" s="2">
        <v>0</v>
      </c>
      <c r="E241" s="2"/>
      <c r="F241" s="2"/>
      <c r="G241" s="2" t="s">
        <v>254</v>
      </c>
      <c r="H241" s="2" t="s">
        <v>255</v>
      </c>
    </row>
    <row r="242" spans="1:8" x14ac:dyDescent="0.25">
      <c r="A242" t="s">
        <v>3</v>
      </c>
      <c r="B242" t="s">
        <v>496</v>
      </c>
      <c r="C242" s="2">
        <v>18213</v>
      </c>
      <c r="D242" s="2">
        <v>0</v>
      </c>
      <c r="E242" s="2"/>
      <c r="F242" s="2"/>
      <c r="G242" s="2" t="s">
        <v>254</v>
      </c>
      <c r="H242" s="2" t="s">
        <v>255</v>
      </c>
    </row>
    <row r="243" spans="1:8" x14ac:dyDescent="0.25">
      <c r="A243" t="s">
        <v>3</v>
      </c>
      <c r="B243" t="s">
        <v>497</v>
      </c>
      <c r="C243" s="2">
        <v>24951</v>
      </c>
      <c r="D243" s="2">
        <v>0</v>
      </c>
      <c r="E243" s="2"/>
      <c r="F243" s="2"/>
      <c r="G243" s="2" t="s">
        <v>254</v>
      </c>
      <c r="H243" s="2" t="s">
        <v>255</v>
      </c>
    </row>
    <row r="244" spans="1:8" x14ac:dyDescent="0.25">
      <c r="A244" t="s">
        <v>3</v>
      </c>
      <c r="B244" t="s">
        <v>498</v>
      </c>
      <c r="C244" s="2">
        <v>18007</v>
      </c>
      <c r="D244" s="2">
        <v>0</v>
      </c>
      <c r="E244" s="2"/>
      <c r="F244" s="2"/>
      <c r="G244" s="2" t="s">
        <v>254</v>
      </c>
      <c r="H244" s="2" t="s">
        <v>255</v>
      </c>
    </row>
    <row r="245" spans="1:8" x14ac:dyDescent="0.25">
      <c r="A245" t="s">
        <v>3</v>
      </c>
      <c r="B245" t="s">
        <v>499</v>
      </c>
      <c r="C245" s="2">
        <v>24952</v>
      </c>
      <c r="D245" s="2">
        <v>0</v>
      </c>
      <c r="E245" s="2"/>
      <c r="F245" s="2"/>
      <c r="G245" s="2" t="s">
        <v>254</v>
      </c>
      <c r="H245" s="2" t="s">
        <v>255</v>
      </c>
    </row>
    <row r="246" spans="1:8" x14ac:dyDescent="0.25">
      <c r="A246" t="s">
        <v>3</v>
      </c>
      <c r="B246" t="s">
        <v>500</v>
      </c>
      <c r="C246" s="2">
        <v>18296</v>
      </c>
      <c r="D246" s="2">
        <v>0</v>
      </c>
      <c r="E246" s="2"/>
      <c r="F246" s="2"/>
      <c r="G246" s="2" t="s">
        <v>254</v>
      </c>
      <c r="H246" s="2" t="s">
        <v>255</v>
      </c>
    </row>
    <row r="247" spans="1:8" x14ac:dyDescent="0.25">
      <c r="A247" t="s">
        <v>3</v>
      </c>
      <c r="B247" t="s">
        <v>501</v>
      </c>
      <c r="C247" s="2">
        <v>18153</v>
      </c>
      <c r="D247" s="218">
        <v>57.112614000000001</v>
      </c>
      <c r="E247" s="2"/>
      <c r="F247" s="2"/>
      <c r="G247" s="2" t="s">
        <v>254</v>
      </c>
      <c r="H247" s="2" t="s">
        <v>255</v>
      </c>
    </row>
    <row r="248" spans="1:8" x14ac:dyDescent="0.25">
      <c r="A248" t="s">
        <v>3</v>
      </c>
      <c r="B248" t="s">
        <v>502</v>
      </c>
      <c r="C248" s="2">
        <v>18134</v>
      </c>
      <c r="D248" s="2">
        <v>0</v>
      </c>
      <c r="E248" s="2"/>
      <c r="F248" s="2"/>
      <c r="G248" s="2" t="s">
        <v>254</v>
      </c>
      <c r="H248" s="2" t="s">
        <v>255</v>
      </c>
    </row>
    <row r="249" spans="1:8" x14ac:dyDescent="0.25">
      <c r="A249" t="s">
        <v>3</v>
      </c>
      <c r="B249" s="229" t="s">
        <v>503</v>
      </c>
      <c r="C249" s="2">
        <v>18390</v>
      </c>
      <c r="D249" s="218">
        <v>98.546120999999999</v>
      </c>
      <c r="E249" s="2"/>
      <c r="F249" s="2" t="s">
        <v>266</v>
      </c>
      <c r="G249" s="2" t="s">
        <v>254</v>
      </c>
      <c r="H249" s="2" t="s">
        <v>255</v>
      </c>
    </row>
    <row r="250" spans="1:8" x14ac:dyDescent="0.25">
      <c r="A250" t="s">
        <v>3</v>
      </c>
      <c r="B250" t="s">
        <v>504</v>
      </c>
      <c r="C250" s="2">
        <v>18154</v>
      </c>
      <c r="D250" s="218">
        <v>78.798075100000005</v>
      </c>
      <c r="E250" s="2"/>
      <c r="F250" s="2"/>
      <c r="G250" s="2" t="s">
        <v>254</v>
      </c>
      <c r="H250" s="2" t="s">
        <v>255</v>
      </c>
    </row>
    <row r="251" spans="1:8" x14ac:dyDescent="0.25">
      <c r="A251" t="s">
        <v>3</v>
      </c>
      <c r="B251" t="s">
        <v>505</v>
      </c>
      <c r="C251" s="2">
        <v>18174</v>
      </c>
      <c r="D251" s="218">
        <v>9.9418415000000007</v>
      </c>
      <c r="E251" s="2"/>
      <c r="F251" s="2"/>
      <c r="G251" s="2" t="s">
        <v>254</v>
      </c>
      <c r="H251" s="2" t="s">
        <v>255</v>
      </c>
    </row>
    <row r="252" spans="1:8" x14ac:dyDescent="0.25">
      <c r="A252" t="s">
        <v>3</v>
      </c>
      <c r="B252" t="s">
        <v>506</v>
      </c>
      <c r="C252" s="2">
        <v>18391</v>
      </c>
      <c r="D252" s="2">
        <v>0</v>
      </c>
      <c r="E252" s="2"/>
      <c r="F252" s="2"/>
      <c r="G252" s="2" t="s">
        <v>254</v>
      </c>
      <c r="H252" s="2" t="s">
        <v>255</v>
      </c>
    </row>
    <row r="253" spans="1:8" x14ac:dyDescent="0.25">
      <c r="A253" t="s">
        <v>3</v>
      </c>
      <c r="B253" t="s">
        <v>507</v>
      </c>
      <c r="C253" s="2">
        <v>24953</v>
      </c>
      <c r="D253" s="2">
        <v>0</v>
      </c>
      <c r="E253" s="2"/>
      <c r="F253" s="2"/>
      <c r="G253" s="2" t="s">
        <v>254</v>
      </c>
      <c r="H253" s="2" t="s">
        <v>255</v>
      </c>
    </row>
    <row r="254" spans="1:8" x14ac:dyDescent="0.25">
      <c r="A254" t="s">
        <v>3</v>
      </c>
      <c r="B254" t="s">
        <v>508</v>
      </c>
      <c r="C254" s="2">
        <v>45261</v>
      </c>
      <c r="D254" s="218">
        <v>28.800714599999999</v>
      </c>
      <c r="E254" s="2"/>
      <c r="F254" s="2"/>
      <c r="G254" s="2" t="s">
        <v>254</v>
      </c>
      <c r="H254" s="2" t="s">
        <v>255</v>
      </c>
    </row>
    <row r="255" spans="1:8" x14ac:dyDescent="0.25">
      <c r="A255" t="s">
        <v>3</v>
      </c>
      <c r="B255" t="s">
        <v>509</v>
      </c>
      <c r="C255" s="2">
        <v>18155</v>
      </c>
      <c r="D255" s="218">
        <v>92.305541500000004</v>
      </c>
      <c r="E255" s="2"/>
      <c r="F255" s="2"/>
      <c r="G255" s="2" t="s">
        <v>254</v>
      </c>
      <c r="H255" s="2" t="s">
        <v>255</v>
      </c>
    </row>
    <row r="256" spans="1:8" x14ac:dyDescent="0.25">
      <c r="A256" t="s">
        <v>3</v>
      </c>
      <c r="B256" t="s">
        <v>510</v>
      </c>
      <c r="C256" s="2">
        <v>24954</v>
      </c>
      <c r="D256" s="2">
        <v>0</v>
      </c>
      <c r="E256" s="2"/>
      <c r="F256" s="2"/>
      <c r="G256" s="2" t="s">
        <v>254</v>
      </c>
      <c r="H256" s="2" t="s">
        <v>255</v>
      </c>
    </row>
    <row r="257" spans="1:8" x14ac:dyDescent="0.25">
      <c r="A257" t="s">
        <v>3</v>
      </c>
      <c r="B257" t="s">
        <v>511</v>
      </c>
      <c r="C257" s="2">
        <v>18043</v>
      </c>
      <c r="D257" s="218">
        <v>75.831738999999999</v>
      </c>
      <c r="E257" s="2"/>
      <c r="F257" s="2"/>
      <c r="G257" s="2" t="s">
        <v>254</v>
      </c>
      <c r="H257" s="2" t="s">
        <v>255</v>
      </c>
    </row>
    <row r="258" spans="1:8" x14ac:dyDescent="0.25">
      <c r="A258" t="s">
        <v>3</v>
      </c>
      <c r="B258" t="s">
        <v>512</v>
      </c>
      <c r="C258" s="2">
        <v>18309</v>
      </c>
      <c r="D258" s="218">
        <v>78.636213100000006</v>
      </c>
      <c r="E258" s="2"/>
      <c r="F258" s="2"/>
      <c r="G258" s="2" t="s">
        <v>254</v>
      </c>
      <c r="H258" s="2" t="s">
        <v>255</v>
      </c>
    </row>
    <row r="259" spans="1:8" x14ac:dyDescent="0.25">
      <c r="A259" t="s">
        <v>3</v>
      </c>
      <c r="B259" t="s">
        <v>513</v>
      </c>
      <c r="C259" s="2">
        <v>18341</v>
      </c>
      <c r="D259" s="2">
        <v>0</v>
      </c>
      <c r="E259" s="2"/>
      <c r="F259" s="2"/>
      <c r="G259" s="2" t="s">
        <v>254</v>
      </c>
      <c r="H259" s="2" t="s">
        <v>255</v>
      </c>
    </row>
    <row r="260" spans="1:8" x14ac:dyDescent="0.25">
      <c r="A260" t="s">
        <v>3</v>
      </c>
      <c r="B260" t="s">
        <v>514</v>
      </c>
      <c r="C260" s="2">
        <v>18392</v>
      </c>
      <c r="D260" s="2">
        <v>0</v>
      </c>
      <c r="E260" s="2"/>
      <c r="F260" s="2"/>
      <c r="G260" s="2" t="s">
        <v>254</v>
      </c>
      <c r="H260" s="2" t="s">
        <v>255</v>
      </c>
    </row>
    <row r="261" spans="1:8" x14ac:dyDescent="0.25">
      <c r="A261" t="s">
        <v>3</v>
      </c>
      <c r="B261" t="s">
        <v>515</v>
      </c>
      <c r="C261" s="2">
        <v>18214</v>
      </c>
      <c r="D261" s="2">
        <v>0</v>
      </c>
      <c r="E261" s="2"/>
      <c r="F261" s="2"/>
      <c r="G261" s="2" t="s">
        <v>254</v>
      </c>
      <c r="H261" s="2" t="s">
        <v>255</v>
      </c>
    </row>
    <row r="262" spans="1:8" x14ac:dyDescent="0.25">
      <c r="A262" t="s">
        <v>3</v>
      </c>
      <c r="B262" t="s">
        <v>516</v>
      </c>
      <c r="C262" s="2">
        <v>18419</v>
      </c>
      <c r="D262" s="218">
        <v>66.670431500000007</v>
      </c>
      <c r="E262" s="2"/>
      <c r="F262" s="2"/>
      <c r="G262" s="2" t="s">
        <v>254</v>
      </c>
      <c r="H262" s="2" t="s">
        <v>255</v>
      </c>
    </row>
    <row r="263" spans="1:8" x14ac:dyDescent="0.25">
      <c r="A263" t="s">
        <v>3</v>
      </c>
      <c r="B263" t="s">
        <v>517</v>
      </c>
      <c r="C263" s="2">
        <v>18244</v>
      </c>
      <c r="D263" s="2">
        <v>0</v>
      </c>
      <c r="E263" s="2"/>
      <c r="F263" s="2"/>
      <c r="G263" s="2" t="s">
        <v>255</v>
      </c>
      <c r="H263" s="2" t="s">
        <v>255</v>
      </c>
    </row>
    <row r="264" spans="1:8" x14ac:dyDescent="0.25">
      <c r="A264" t="s">
        <v>3</v>
      </c>
      <c r="B264" t="s">
        <v>518</v>
      </c>
      <c r="C264" s="2">
        <v>18021</v>
      </c>
      <c r="D264" s="218">
        <v>25.297174299999998</v>
      </c>
      <c r="E264" s="2"/>
      <c r="F264" s="2"/>
      <c r="G264" s="2" t="s">
        <v>254</v>
      </c>
      <c r="H264" s="2" t="s">
        <v>255</v>
      </c>
    </row>
    <row r="265" spans="1:8" x14ac:dyDescent="0.25">
      <c r="A265" t="s">
        <v>3</v>
      </c>
      <c r="B265" t="s">
        <v>519</v>
      </c>
      <c r="C265" s="2">
        <v>18112</v>
      </c>
      <c r="D265" s="218">
        <v>3.3520121999999999</v>
      </c>
      <c r="E265" s="2"/>
      <c r="F265" s="2"/>
      <c r="G265" s="2" t="s">
        <v>254</v>
      </c>
      <c r="H265" s="2" t="s">
        <v>255</v>
      </c>
    </row>
    <row r="266" spans="1:8" x14ac:dyDescent="0.25">
      <c r="A266" t="s">
        <v>3</v>
      </c>
      <c r="B266" t="s">
        <v>520</v>
      </c>
      <c r="C266" s="2">
        <v>18087</v>
      </c>
      <c r="D266" s="218">
        <v>99.999777100000003</v>
      </c>
      <c r="E266" s="2"/>
      <c r="F266" s="2"/>
      <c r="G266" s="2" t="s">
        <v>254</v>
      </c>
      <c r="H266" s="2" t="s">
        <v>255</v>
      </c>
    </row>
    <row r="267" spans="1:8" x14ac:dyDescent="0.25">
      <c r="A267" t="s">
        <v>3</v>
      </c>
      <c r="B267" t="s">
        <v>521</v>
      </c>
      <c r="C267" s="2">
        <v>18447</v>
      </c>
      <c r="D267" s="218">
        <v>33.790068900000001</v>
      </c>
      <c r="E267" s="2"/>
      <c r="F267" s="2"/>
      <c r="G267" s="2" t="s">
        <v>254</v>
      </c>
      <c r="H267" s="2" t="s">
        <v>255</v>
      </c>
    </row>
    <row r="268" spans="1:8" x14ac:dyDescent="0.25">
      <c r="A268" t="s">
        <v>3</v>
      </c>
      <c r="B268" s="229" t="s">
        <v>522</v>
      </c>
      <c r="C268" s="2">
        <v>18215</v>
      </c>
      <c r="D268" s="218">
        <v>0.44791059999999999</v>
      </c>
      <c r="E268" s="2"/>
      <c r="F268" s="2" t="s">
        <v>266</v>
      </c>
      <c r="G268" s="2" t="s">
        <v>254</v>
      </c>
      <c r="H268" s="2" t="s">
        <v>255</v>
      </c>
    </row>
    <row r="269" spans="1:8" x14ac:dyDescent="0.25">
      <c r="A269" t="s">
        <v>3</v>
      </c>
      <c r="B269" t="s">
        <v>523</v>
      </c>
      <c r="C269" s="2">
        <v>18216</v>
      </c>
      <c r="D269" s="2">
        <v>0</v>
      </c>
      <c r="E269" s="2"/>
      <c r="F269" s="2"/>
      <c r="G269" s="2" t="s">
        <v>254</v>
      </c>
      <c r="H269" s="2" t="s">
        <v>255</v>
      </c>
    </row>
    <row r="270" spans="1:8" x14ac:dyDescent="0.25">
      <c r="A270" t="s">
        <v>3</v>
      </c>
      <c r="B270" t="s">
        <v>524</v>
      </c>
      <c r="C270" s="2">
        <v>18351</v>
      </c>
      <c r="D270" s="218">
        <v>3.1929596999999998</v>
      </c>
      <c r="E270" s="2"/>
      <c r="F270" s="2"/>
      <c r="G270" s="2" t="s">
        <v>254</v>
      </c>
      <c r="H270" s="2" t="s">
        <v>255</v>
      </c>
    </row>
    <row r="271" spans="1:8" x14ac:dyDescent="0.25">
      <c r="A271" t="s">
        <v>3</v>
      </c>
      <c r="B271" t="s">
        <v>525</v>
      </c>
      <c r="C271" s="2">
        <v>24958</v>
      </c>
      <c r="D271" s="218">
        <v>96.364621299999996</v>
      </c>
      <c r="E271" s="2"/>
      <c r="F271" s="2"/>
      <c r="G271" s="2" t="s">
        <v>254</v>
      </c>
      <c r="H271" s="2" t="s">
        <v>255</v>
      </c>
    </row>
    <row r="272" spans="1:8" x14ac:dyDescent="0.25">
      <c r="A272" t="s">
        <v>3</v>
      </c>
      <c r="B272" t="s">
        <v>526</v>
      </c>
      <c r="C272" s="2">
        <v>18372</v>
      </c>
      <c r="D272" s="218">
        <v>72.598700500000007</v>
      </c>
      <c r="E272" s="2"/>
      <c r="F272" s="2"/>
      <c r="G272" s="2" t="s">
        <v>254</v>
      </c>
      <c r="H272" s="2" t="s">
        <v>255</v>
      </c>
    </row>
    <row r="273" spans="1:8" x14ac:dyDescent="0.25">
      <c r="A273" t="s">
        <v>3</v>
      </c>
      <c r="B273" t="s">
        <v>527</v>
      </c>
      <c r="C273" s="2">
        <v>18352</v>
      </c>
      <c r="D273" s="2">
        <v>0</v>
      </c>
      <c r="E273" s="2"/>
      <c r="F273" s="2"/>
      <c r="G273" s="2" t="s">
        <v>254</v>
      </c>
      <c r="H273" s="2" t="s">
        <v>255</v>
      </c>
    </row>
    <row r="274" spans="1:8" x14ac:dyDescent="0.25">
      <c r="A274" t="s">
        <v>3</v>
      </c>
      <c r="B274" t="s">
        <v>528</v>
      </c>
      <c r="C274" s="2">
        <v>18135</v>
      </c>
      <c r="D274" s="218">
        <v>1.9209461999999999</v>
      </c>
      <c r="E274" s="2"/>
      <c r="F274" s="2"/>
      <c r="G274" s="2" t="s">
        <v>254</v>
      </c>
      <c r="H274" s="2" t="s">
        <v>255</v>
      </c>
    </row>
    <row r="275" spans="1:8" x14ac:dyDescent="0.25">
      <c r="A275" t="s">
        <v>3</v>
      </c>
      <c r="B275" t="s">
        <v>529</v>
      </c>
      <c r="C275" s="2">
        <v>18326</v>
      </c>
      <c r="D275" s="2">
        <v>0</v>
      </c>
      <c r="E275" s="2"/>
      <c r="F275" s="2"/>
      <c r="G275" s="2" t="s">
        <v>254</v>
      </c>
      <c r="H275" s="2" t="s">
        <v>255</v>
      </c>
    </row>
    <row r="276" spans="1:8" x14ac:dyDescent="0.25">
      <c r="A276" t="s">
        <v>3</v>
      </c>
      <c r="B276" t="s">
        <v>530</v>
      </c>
      <c r="C276" s="2">
        <v>18156</v>
      </c>
      <c r="D276" s="218">
        <v>86.479927200000006</v>
      </c>
      <c r="E276" s="2"/>
      <c r="F276" s="2"/>
      <c r="G276" s="2" t="s">
        <v>254</v>
      </c>
      <c r="H276" s="2" t="s">
        <v>255</v>
      </c>
    </row>
    <row r="277" spans="1:8" x14ac:dyDescent="0.25">
      <c r="A277" t="s">
        <v>3</v>
      </c>
      <c r="B277" t="s">
        <v>531</v>
      </c>
      <c r="C277" s="2">
        <v>24959</v>
      </c>
      <c r="D277" s="2">
        <v>0</v>
      </c>
      <c r="E277" s="2"/>
      <c r="F277" s="2"/>
      <c r="G277" s="2" t="s">
        <v>254</v>
      </c>
      <c r="H277" s="2" t="s">
        <v>255</v>
      </c>
    </row>
    <row r="278" spans="1:8" x14ac:dyDescent="0.25">
      <c r="A278" t="s">
        <v>3</v>
      </c>
      <c r="B278" t="s">
        <v>532</v>
      </c>
      <c r="C278" s="2">
        <v>24960</v>
      </c>
      <c r="D278" s="2">
        <v>0</v>
      </c>
      <c r="E278" s="2"/>
      <c r="F278" s="2"/>
      <c r="G278" s="2" t="s">
        <v>254</v>
      </c>
      <c r="H278" s="2" t="s">
        <v>255</v>
      </c>
    </row>
    <row r="279" spans="1:8" x14ac:dyDescent="0.25">
      <c r="A279" t="s">
        <v>3</v>
      </c>
      <c r="B279" t="s">
        <v>533</v>
      </c>
      <c r="C279" s="2">
        <v>24961</v>
      </c>
      <c r="D279" s="2">
        <v>0</v>
      </c>
      <c r="E279" s="2"/>
      <c r="F279" s="2"/>
      <c r="G279" s="2" t="s">
        <v>254</v>
      </c>
      <c r="H279" s="2" t="s">
        <v>255</v>
      </c>
    </row>
    <row r="280" spans="1:8" x14ac:dyDescent="0.25">
      <c r="A280" t="s">
        <v>3</v>
      </c>
      <c r="B280" t="s">
        <v>534</v>
      </c>
      <c r="C280" s="2">
        <v>24963</v>
      </c>
      <c r="D280" s="2">
        <v>0</v>
      </c>
      <c r="E280" s="2"/>
      <c r="F280" s="2"/>
      <c r="G280" s="2" t="s">
        <v>254</v>
      </c>
      <c r="H280" s="2" t="s">
        <v>255</v>
      </c>
    </row>
    <row r="281" spans="1:8" x14ac:dyDescent="0.25">
      <c r="A281" t="s">
        <v>3</v>
      </c>
      <c r="B281" t="s">
        <v>535</v>
      </c>
      <c r="C281" s="2">
        <v>18420</v>
      </c>
      <c r="D281" s="218">
        <v>27.911942700000001</v>
      </c>
      <c r="E281" s="2"/>
      <c r="F281" s="2"/>
      <c r="G281" s="2" t="s">
        <v>254</v>
      </c>
      <c r="H281" s="2" t="s">
        <v>255</v>
      </c>
    </row>
    <row r="282" spans="1:8" x14ac:dyDescent="0.25">
      <c r="A282" t="s">
        <v>3</v>
      </c>
      <c r="B282" t="s">
        <v>536</v>
      </c>
      <c r="C282" s="2">
        <v>18189</v>
      </c>
      <c r="D282" s="218">
        <v>48.274223900000003</v>
      </c>
      <c r="E282" s="2"/>
      <c r="F282" s="2"/>
      <c r="G282" s="2" t="s">
        <v>254</v>
      </c>
      <c r="H282" s="2" t="s">
        <v>255</v>
      </c>
    </row>
    <row r="283" spans="1:8" x14ac:dyDescent="0.25">
      <c r="A283" t="s">
        <v>3</v>
      </c>
      <c r="B283" t="s">
        <v>537</v>
      </c>
      <c r="C283" s="2">
        <v>24964</v>
      </c>
      <c r="D283" s="2">
        <v>0</v>
      </c>
      <c r="E283" s="2"/>
      <c r="F283" s="2"/>
      <c r="G283" s="2" t="s">
        <v>254</v>
      </c>
      <c r="H283" s="2" t="s">
        <v>255</v>
      </c>
    </row>
    <row r="284" spans="1:8" x14ac:dyDescent="0.25">
      <c r="A284" t="s">
        <v>3</v>
      </c>
      <c r="B284" t="s">
        <v>538</v>
      </c>
      <c r="C284" s="2">
        <v>24965</v>
      </c>
      <c r="D284" s="2">
        <v>0</v>
      </c>
      <c r="E284" s="2"/>
      <c r="F284" s="2"/>
      <c r="G284" s="2" t="s">
        <v>254</v>
      </c>
      <c r="H284" s="2" t="s">
        <v>255</v>
      </c>
    </row>
    <row r="285" spans="1:8" x14ac:dyDescent="0.25">
      <c r="A285" t="s">
        <v>3</v>
      </c>
      <c r="B285" t="s">
        <v>539</v>
      </c>
      <c r="C285" s="2">
        <v>18217</v>
      </c>
      <c r="D285" s="2">
        <v>0</v>
      </c>
      <c r="E285" s="2"/>
      <c r="F285" s="2"/>
      <c r="G285" s="2" t="s">
        <v>254</v>
      </c>
      <c r="H285" s="2" t="s">
        <v>255</v>
      </c>
    </row>
    <row r="286" spans="1:8" x14ac:dyDescent="0.25">
      <c r="A286" t="s">
        <v>3</v>
      </c>
      <c r="B286" t="s">
        <v>540</v>
      </c>
      <c r="C286" s="2">
        <v>18245</v>
      </c>
      <c r="D286" s="2">
        <v>0</v>
      </c>
      <c r="E286" s="2"/>
      <c r="F286" s="2"/>
      <c r="G286" s="2" t="s">
        <v>255</v>
      </c>
      <c r="H286" s="2" t="s">
        <v>255</v>
      </c>
    </row>
    <row r="287" spans="1:8" x14ac:dyDescent="0.25">
      <c r="A287" t="s">
        <v>3</v>
      </c>
      <c r="B287" t="s">
        <v>541</v>
      </c>
      <c r="C287" s="2">
        <v>45254</v>
      </c>
      <c r="D287" s="218">
        <v>2.3196829000000001</v>
      </c>
      <c r="E287" s="2"/>
      <c r="F287" s="2"/>
      <c r="G287" s="2" t="s">
        <v>254</v>
      </c>
      <c r="H287" s="2" t="s">
        <v>255</v>
      </c>
    </row>
    <row r="288" spans="1:8" x14ac:dyDescent="0.25">
      <c r="A288" t="s">
        <v>3</v>
      </c>
      <c r="B288" t="s">
        <v>542</v>
      </c>
      <c r="C288" s="2">
        <v>18022</v>
      </c>
      <c r="D288" s="218">
        <v>99.979109899999997</v>
      </c>
      <c r="E288" s="2"/>
      <c r="F288" s="2"/>
      <c r="G288" s="2" t="s">
        <v>254</v>
      </c>
      <c r="H288" s="2" t="s">
        <v>255</v>
      </c>
    </row>
    <row r="289" spans="1:8" x14ac:dyDescent="0.25">
      <c r="A289" t="s">
        <v>3</v>
      </c>
      <c r="B289" t="s">
        <v>543</v>
      </c>
      <c r="C289" s="2">
        <v>18044</v>
      </c>
      <c r="D289" s="2">
        <v>0</v>
      </c>
      <c r="E289" s="2"/>
      <c r="F289" s="2"/>
      <c r="G289" s="2" t="s">
        <v>254</v>
      </c>
      <c r="H289" s="2" t="s">
        <v>255</v>
      </c>
    </row>
    <row r="290" spans="1:8" x14ac:dyDescent="0.25">
      <c r="A290" t="s">
        <v>3</v>
      </c>
      <c r="B290" t="s">
        <v>544</v>
      </c>
      <c r="C290" s="2">
        <v>18246</v>
      </c>
      <c r="D290" s="218">
        <v>72.625654999999995</v>
      </c>
      <c r="E290" s="2"/>
      <c r="F290" s="2"/>
      <c r="G290" s="2" t="s">
        <v>254</v>
      </c>
      <c r="H290" s="2" t="s">
        <v>255</v>
      </c>
    </row>
    <row r="291" spans="1:8" x14ac:dyDescent="0.25">
      <c r="A291" t="s">
        <v>3</v>
      </c>
      <c r="B291" t="s">
        <v>545</v>
      </c>
      <c r="C291" s="2">
        <v>18247</v>
      </c>
      <c r="D291" s="218">
        <v>41.894397300000001</v>
      </c>
      <c r="E291" s="2"/>
      <c r="F291" s="2"/>
      <c r="G291" s="2" t="s">
        <v>254</v>
      </c>
      <c r="H291" s="2" t="s">
        <v>255</v>
      </c>
    </row>
    <row r="292" spans="1:8" x14ac:dyDescent="0.25">
      <c r="A292" t="s">
        <v>3</v>
      </c>
      <c r="B292" t="s">
        <v>546</v>
      </c>
      <c r="C292" s="2">
        <v>18269</v>
      </c>
      <c r="D292" s="218">
        <v>72.640695300000004</v>
      </c>
      <c r="E292" s="2"/>
      <c r="F292" s="2"/>
      <c r="G292" s="2" t="s">
        <v>254</v>
      </c>
      <c r="H292" s="2" t="s">
        <v>255</v>
      </c>
    </row>
    <row r="293" spans="1:8" x14ac:dyDescent="0.25">
      <c r="A293" t="s">
        <v>3</v>
      </c>
      <c r="B293" t="s">
        <v>547</v>
      </c>
      <c r="C293" s="2">
        <v>18218</v>
      </c>
      <c r="D293" s="2">
        <v>0</v>
      </c>
      <c r="E293" s="2"/>
      <c r="F293" s="2"/>
      <c r="G293" s="2" t="s">
        <v>254</v>
      </c>
      <c r="H293" s="2" t="s">
        <v>255</v>
      </c>
    </row>
    <row r="294" spans="1:8" x14ac:dyDescent="0.25">
      <c r="A294" t="s">
        <v>3</v>
      </c>
      <c r="B294" t="s">
        <v>548</v>
      </c>
      <c r="C294" s="2">
        <v>18088</v>
      </c>
      <c r="D294" s="2">
        <v>0</v>
      </c>
      <c r="E294" s="2"/>
      <c r="F294" s="2"/>
      <c r="G294" s="2" t="s">
        <v>254</v>
      </c>
      <c r="H294" s="2" t="s">
        <v>255</v>
      </c>
    </row>
    <row r="295" spans="1:8" x14ac:dyDescent="0.25">
      <c r="A295" t="s">
        <v>3</v>
      </c>
      <c r="B295" t="s">
        <v>549</v>
      </c>
      <c r="C295" s="2">
        <v>18421</v>
      </c>
      <c r="D295" s="2">
        <v>0</v>
      </c>
      <c r="E295" s="2"/>
      <c r="F295" s="2"/>
      <c r="G295" s="2" t="s">
        <v>254</v>
      </c>
      <c r="H295" s="2" t="s">
        <v>255</v>
      </c>
    </row>
    <row r="296" spans="1:8" x14ac:dyDescent="0.25">
      <c r="A296" t="s">
        <v>3</v>
      </c>
      <c r="B296" s="229" t="s">
        <v>550</v>
      </c>
      <c r="C296" s="2">
        <v>18219</v>
      </c>
      <c r="D296" s="218">
        <v>99.351006699999999</v>
      </c>
      <c r="E296" s="2"/>
      <c r="F296" s="2" t="s">
        <v>266</v>
      </c>
      <c r="G296" s="2" t="s">
        <v>254</v>
      </c>
      <c r="H296" s="2" t="s">
        <v>255</v>
      </c>
    </row>
    <row r="297" spans="1:8" x14ac:dyDescent="0.25">
      <c r="A297" t="s">
        <v>3</v>
      </c>
      <c r="B297" t="s">
        <v>551</v>
      </c>
      <c r="C297" s="2">
        <v>18157</v>
      </c>
      <c r="D297" s="218">
        <v>74.313150899999997</v>
      </c>
      <c r="E297" s="2"/>
      <c r="F297" s="2"/>
      <c r="G297" s="2" t="s">
        <v>254</v>
      </c>
      <c r="H297" s="2" t="s">
        <v>255</v>
      </c>
    </row>
    <row r="298" spans="1:8" x14ac:dyDescent="0.25">
      <c r="A298" t="s">
        <v>3</v>
      </c>
      <c r="B298" t="s">
        <v>552</v>
      </c>
      <c r="C298" s="2">
        <v>18220</v>
      </c>
      <c r="D298" s="2">
        <v>0</v>
      </c>
      <c r="E298" s="2"/>
      <c r="F298" s="2"/>
      <c r="G298" s="2" t="s">
        <v>254</v>
      </c>
      <c r="H298" s="2" t="s">
        <v>255</v>
      </c>
    </row>
    <row r="299" spans="1:8" x14ac:dyDescent="0.25">
      <c r="A299" t="s">
        <v>3</v>
      </c>
      <c r="B299" t="s">
        <v>553</v>
      </c>
      <c r="C299" s="2">
        <v>18248</v>
      </c>
      <c r="D299" s="218">
        <v>96.737432299999995</v>
      </c>
      <c r="E299" s="2"/>
      <c r="F299" s="2"/>
      <c r="G299" s="2" t="s">
        <v>254</v>
      </c>
      <c r="H299" s="2" t="s">
        <v>255</v>
      </c>
    </row>
    <row r="300" spans="1:8" x14ac:dyDescent="0.25">
      <c r="A300" t="s">
        <v>3</v>
      </c>
      <c r="B300" t="s">
        <v>554</v>
      </c>
      <c r="C300" s="2">
        <v>18459</v>
      </c>
      <c r="D300" s="2">
        <v>0</v>
      </c>
      <c r="E300" s="2"/>
      <c r="F300" s="2"/>
      <c r="G300" s="2" t="s">
        <v>254</v>
      </c>
      <c r="H300" s="2" t="s">
        <v>255</v>
      </c>
    </row>
    <row r="301" spans="1:8" x14ac:dyDescent="0.25">
      <c r="A301" t="s">
        <v>3</v>
      </c>
      <c r="B301" t="s">
        <v>555</v>
      </c>
      <c r="C301" s="2">
        <v>18395</v>
      </c>
      <c r="D301" s="2">
        <v>0</v>
      </c>
      <c r="E301" s="2"/>
      <c r="F301" s="2"/>
      <c r="G301" s="2" t="s">
        <v>254</v>
      </c>
      <c r="H301" s="2" t="s">
        <v>255</v>
      </c>
    </row>
    <row r="302" spans="1:8" x14ac:dyDescent="0.25">
      <c r="A302" t="s">
        <v>3</v>
      </c>
      <c r="B302" t="s">
        <v>556</v>
      </c>
      <c r="C302" s="2">
        <v>18353</v>
      </c>
      <c r="D302" s="2">
        <v>0</v>
      </c>
      <c r="E302" s="2"/>
      <c r="F302" s="2"/>
      <c r="G302" s="2" t="s">
        <v>254</v>
      </c>
      <c r="H302" s="2" t="s">
        <v>255</v>
      </c>
    </row>
    <row r="303" spans="1:8" x14ac:dyDescent="0.25">
      <c r="A303" t="s">
        <v>3</v>
      </c>
      <c r="B303" t="s">
        <v>557</v>
      </c>
      <c r="C303" s="2">
        <v>45255</v>
      </c>
      <c r="D303" s="218">
        <v>1.7461796999999999</v>
      </c>
      <c r="E303" s="2"/>
      <c r="F303" s="2"/>
      <c r="G303" s="2" t="s">
        <v>254</v>
      </c>
      <c r="H303" s="2" t="s">
        <v>255</v>
      </c>
    </row>
    <row r="304" spans="1:8" x14ac:dyDescent="0.25">
      <c r="A304" t="s">
        <v>3</v>
      </c>
      <c r="B304" t="s">
        <v>558</v>
      </c>
      <c r="C304" s="2">
        <v>18393</v>
      </c>
      <c r="D304" s="2">
        <v>0</v>
      </c>
      <c r="E304" s="2"/>
      <c r="F304" s="2"/>
      <c r="G304" s="2" t="s">
        <v>254</v>
      </c>
      <c r="H304" s="2" t="s">
        <v>255</v>
      </c>
    </row>
    <row r="305" spans="1:8" x14ac:dyDescent="0.25">
      <c r="A305" t="s">
        <v>3</v>
      </c>
      <c r="B305" t="s">
        <v>559</v>
      </c>
      <c r="C305" s="2">
        <v>18221</v>
      </c>
      <c r="D305" s="2">
        <v>0</v>
      </c>
      <c r="E305" s="2"/>
      <c r="F305" s="2"/>
      <c r="G305" s="2" t="s">
        <v>254</v>
      </c>
      <c r="H305" s="2" t="s">
        <v>255</v>
      </c>
    </row>
    <row r="306" spans="1:8" x14ac:dyDescent="0.25">
      <c r="A306" t="s">
        <v>3</v>
      </c>
      <c r="B306" t="s">
        <v>560</v>
      </c>
      <c r="C306" s="2">
        <v>18422</v>
      </c>
      <c r="D306" s="2">
        <v>0</v>
      </c>
      <c r="E306" s="2"/>
      <c r="F306" s="2"/>
      <c r="G306" s="2" t="s">
        <v>254</v>
      </c>
      <c r="H306" s="2" t="s">
        <v>255</v>
      </c>
    </row>
    <row r="307" spans="1:8" x14ac:dyDescent="0.25">
      <c r="A307" t="s">
        <v>3</v>
      </c>
      <c r="B307" t="s">
        <v>561</v>
      </c>
      <c r="C307" s="2">
        <v>18113</v>
      </c>
      <c r="D307" s="218">
        <v>0.91927360000000002</v>
      </c>
      <c r="E307" s="2"/>
      <c r="F307" s="2"/>
      <c r="G307" s="2" t="s">
        <v>254</v>
      </c>
      <c r="H307" s="2" t="s">
        <v>255</v>
      </c>
    </row>
    <row r="308" spans="1:8" x14ac:dyDescent="0.25">
      <c r="A308" t="s">
        <v>3</v>
      </c>
      <c r="B308" s="229" t="s">
        <v>562</v>
      </c>
      <c r="C308" s="2">
        <v>24969</v>
      </c>
      <c r="D308" s="2">
        <v>0</v>
      </c>
      <c r="E308" s="2"/>
      <c r="F308" s="2" t="s">
        <v>266</v>
      </c>
      <c r="G308" s="2" t="s">
        <v>254</v>
      </c>
      <c r="H308" s="2" t="s">
        <v>255</v>
      </c>
    </row>
    <row r="309" spans="1:8" x14ac:dyDescent="0.25">
      <c r="A309" t="s">
        <v>3</v>
      </c>
      <c r="B309" t="s">
        <v>563</v>
      </c>
      <c r="C309" s="2">
        <v>18114</v>
      </c>
      <c r="D309" s="2">
        <v>0</v>
      </c>
      <c r="E309" s="2"/>
      <c r="F309" s="2"/>
      <c r="G309" s="2" t="s">
        <v>254</v>
      </c>
      <c r="H309" s="2" t="s">
        <v>255</v>
      </c>
    </row>
    <row r="310" spans="1:8" x14ac:dyDescent="0.25">
      <c r="A310" t="s">
        <v>3</v>
      </c>
      <c r="B310" t="s">
        <v>564</v>
      </c>
      <c r="C310" s="2">
        <v>18373</v>
      </c>
      <c r="D310" s="218">
        <v>27.831199600000001</v>
      </c>
      <c r="E310" s="2"/>
      <c r="F310" s="2"/>
      <c r="G310" s="2" t="s">
        <v>254</v>
      </c>
      <c r="H310" s="2" t="s">
        <v>255</v>
      </c>
    </row>
    <row r="311" spans="1:8" x14ac:dyDescent="0.25">
      <c r="A311" t="s">
        <v>3</v>
      </c>
      <c r="B311" t="s">
        <v>565</v>
      </c>
      <c r="C311" s="2">
        <v>18190</v>
      </c>
      <c r="D311" s="218">
        <v>87.720302700000005</v>
      </c>
      <c r="E311" s="2"/>
      <c r="F311" s="2"/>
      <c r="G311" s="2" t="s">
        <v>254</v>
      </c>
      <c r="H311" s="2" t="s">
        <v>255</v>
      </c>
    </row>
    <row r="312" spans="1:8" x14ac:dyDescent="0.25">
      <c r="A312" t="s">
        <v>3</v>
      </c>
      <c r="B312" t="s">
        <v>566</v>
      </c>
      <c r="C312" s="2">
        <v>18423</v>
      </c>
      <c r="D312" s="2">
        <v>0</v>
      </c>
      <c r="E312" s="2"/>
      <c r="F312" s="2"/>
      <c r="G312" s="2" t="s">
        <v>254</v>
      </c>
      <c r="H312" s="2" t="s">
        <v>255</v>
      </c>
    </row>
    <row r="313" spans="1:8" x14ac:dyDescent="0.25">
      <c r="A313" t="s">
        <v>3</v>
      </c>
      <c r="B313" t="s">
        <v>567</v>
      </c>
      <c r="C313" s="2">
        <v>18424</v>
      </c>
      <c r="D313" s="2">
        <v>0</v>
      </c>
      <c r="E313" s="2"/>
      <c r="F313" s="2"/>
      <c r="G313" s="2" t="s">
        <v>254</v>
      </c>
      <c r="H313" s="2" t="s">
        <v>255</v>
      </c>
    </row>
    <row r="314" spans="1:8" x14ac:dyDescent="0.25">
      <c r="A314" t="s">
        <v>3</v>
      </c>
      <c r="B314" t="s">
        <v>568</v>
      </c>
      <c r="C314" s="2">
        <v>18008</v>
      </c>
      <c r="D314" s="218">
        <v>39.471069499999999</v>
      </c>
      <c r="E314" s="2"/>
      <c r="F314" s="2"/>
      <c r="G314" s="2" t="s">
        <v>255</v>
      </c>
      <c r="H314" s="2" t="s">
        <v>255</v>
      </c>
    </row>
    <row r="315" spans="1:8" x14ac:dyDescent="0.25">
      <c r="A315" t="s">
        <v>3</v>
      </c>
      <c r="B315" t="s">
        <v>569</v>
      </c>
      <c r="C315" s="2">
        <v>18089</v>
      </c>
      <c r="D315" s="2">
        <v>0</v>
      </c>
      <c r="E315" s="2"/>
      <c r="F315" s="2"/>
      <c r="G315" s="2" t="s">
        <v>254</v>
      </c>
      <c r="H315" s="2" t="s">
        <v>255</v>
      </c>
    </row>
    <row r="316" spans="1:8" x14ac:dyDescent="0.25">
      <c r="A316" t="s">
        <v>3</v>
      </c>
      <c r="B316" t="s">
        <v>570</v>
      </c>
      <c r="C316" s="2">
        <v>18090</v>
      </c>
      <c r="D316" s="218">
        <v>47.658775900000002</v>
      </c>
      <c r="E316" s="2"/>
      <c r="F316" s="2"/>
      <c r="G316" s="2" t="s">
        <v>254</v>
      </c>
      <c r="H316" s="2" t="s">
        <v>255</v>
      </c>
    </row>
    <row r="317" spans="1:8" x14ac:dyDescent="0.25">
      <c r="A317" t="s">
        <v>3</v>
      </c>
      <c r="B317" t="s">
        <v>571</v>
      </c>
      <c r="C317" s="2">
        <v>18460</v>
      </c>
      <c r="D317" s="218">
        <v>48.023676899999998</v>
      </c>
      <c r="E317" s="2"/>
      <c r="F317" s="2"/>
      <c r="G317" s="2" t="s">
        <v>254</v>
      </c>
      <c r="H317" s="2" t="s">
        <v>255</v>
      </c>
    </row>
    <row r="318" spans="1:8" x14ac:dyDescent="0.25">
      <c r="A318" t="s">
        <v>3</v>
      </c>
      <c r="B318" t="s">
        <v>572</v>
      </c>
      <c r="C318" s="2">
        <v>18320</v>
      </c>
      <c r="D318" s="2">
        <v>0</v>
      </c>
      <c r="E318" s="2"/>
      <c r="F318" s="2"/>
      <c r="G318" s="2" t="s">
        <v>254</v>
      </c>
      <c r="H318" s="2" t="s">
        <v>255</v>
      </c>
    </row>
    <row r="319" spans="1:8" x14ac:dyDescent="0.25">
      <c r="A319" t="s">
        <v>3</v>
      </c>
      <c r="B319" t="s">
        <v>573</v>
      </c>
      <c r="C319" s="2">
        <v>18374</v>
      </c>
      <c r="D319" s="218">
        <v>5.9814718999999998</v>
      </c>
      <c r="E319" s="2"/>
      <c r="F319" s="2"/>
      <c r="G319" s="2" t="s">
        <v>254</v>
      </c>
      <c r="H319" s="2" t="s">
        <v>255</v>
      </c>
    </row>
    <row r="320" spans="1:8" x14ac:dyDescent="0.25">
      <c r="A320" t="s">
        <v>3</v>
      </c>
      <c r="B320" t="s">
        <v>574</v>
      </c>
      <c r="C320" s="2">
        <v>18191</v>
      </c>
      <c r="D320" s="218">
        <v>92.803297999999998</v>
      </c>
      <c r="E320" s="2"/>
      <c r="F320" s="2"/>
      <c r="G320" s="2" t="s">
        <v>254</v>
      </c>
      <c r="H320" s="2" t="s">
        <v>255</v>
      </c>
    </row>
    <row r="321" spans="1:8" x14ac:dyDescent="0.25">
      <c r="A321" t="s">
        <v>3</v>
      </c>
      <c r="B321" t="s">
        <v>575</v>
      </c>
      <c r="C321" s="2">
        <v>18222</v>
      </c>
      <c r="D321" s="2">
        <v>0</v>
      </c>
      <c r="E321" s="2"/>
      <c r="F321" s="2"/>
      <c r="G321" s="2" t="s">
        <v>254</v>
      </c>
      <c r="H321" s="2" t="s">
        <v>255</v>
      </c>
    </row>
    <row r="322" spans="1:8" x14ac:dyDescent="0.25">
      <c r="A322" t="s">
        <v>3</v>
      </c>
      <c r="B322" t="s">
        <v>576</v>
      </c>
      <c r="C322" s="2">
        <v>18158</v>
      </c>
      <c r="D322" s="2">
        <v>0</v>
      </c>
      <c r="E322" s="2"/>
      <c r="F322" s="2"/>
      <c r="G322" s="2" t="s">
        <v>254</v>
      </c>
      <c r="H322" s="2" t="s">
        <v>255</v>
      </c>
    </row>
    <row r="323" spans="1:8" x14ac:dyDescent="0.25">
      <c r="A323" t="s">
        <v>3</v>
      </c>
      <c r="B323" t="s">
        <v>577</v>
      </c>
      <c r="C323" s="2">
        <v>18009</v>
      </c>
      <c r="D323" s="2">
        <v>0</v>
      </c>
      <c r="E323" s="2"/>
      <c r="F323" s="2"/>
      <c r="G323" s="2" t="s">
        <v>254</v>
      </c>
      <c r="H323" s="2" t="s">
        <v>255</v>
      </c>
    </row>
    <row r="324" spans="1:8" x14ac:dyDescent="0.25">
      <c r="A324" t="s">
        <v>3</v>
      </c>
      <c r="B324" t="s">
        <v>578</v>
      </c>
      <c r="C324" s="2">
        <v>18297</v>
      </c>
      <c r="D324" s="218">
        <v>75.311117899999999</v>
      </c>
      <c r="E324" s="2"/>
      <c r="F324" s="2"/>
      <c r="G324" s="2" t="s">
        <v>254</v>
      </c>
      <c r="H324" s="2" t="s">
        <v>255</v>
      </c>
    </row>
    <row r="325" spans="1:8" x14ac:dyDescent="0.25">
      <c r="A325" t="s">
        <v>3</v>
      </c>
      <c r="B325" t="s">
        <v>579</v>
      </c>
      <c r="C325" s="2">
        <v>18375</v>
      </c>
      <c r="D325" s="2">
        <v>0</v>
      </c>
      <c r="E325" s="2"/>
      <c r="F325" s="2"/>
      <c r="G325" s="2" t="s">
        <v>254</v>
      </c>
      <c r="H325" s="2" t="s">
        <v>255</v>
      </c>
    </row>
    <row r="326" spans="1:8" x14ac:dyDescent="0.25">
      <c r="A326" t="s">
        <v>3</v>
      </c>
      <c r="B326" t="s">
        <v>580</v>
      </c>
      <c r="C326" s="2">
        <v>18091</v>
      </c>
      <c r="D326" s="2">
        <v>0</v>
      </c>
      <c r="E326" s="2"/>
      <c r="F326" s="2"/>
      <c r="G326" s="2" t="s">
        <v>254</v>
      </c>
      <c r="H326" s="2" t="s">
        <v>255</v>
      </c>
    </row>
    <row r="327" spans="1:8" x14ac:dyDescent="0.25">
      <c r="A327" t="s">
        <v>3</v>
      </c>
      <c r="B327" t="s">
        <v>581</v>
      </c>
      <c r="C327" s="2">
        <v>18310</v>
      </c>
      <c r="D327" s="218">
        <v>41.8492046</v>
      </c>
      <c r="E327" s="2"/>
      <c r="F327" s="2"/>
      <c r="G327" s="2" t="s">
        <v>254</v>
      </c>
      <c r="H327" s="2" t="s">
        <v>255</v>
      </c>
    </row>
    <row r="328" spans="1:8" x14ac:dyDescent="0.25">
      <c r="A328" t="s">
        <v>3</v>
      </c>
      <c r="B328" t="s">
        <v>582</v>
      </c>
      <c r="C328" s="2">
        <v>18376</v>
      </c>
      <c r="D328" s="218">
        <v>13.6978998</v>
      </c>
      <c r="E328" s="2"/>
      <c r="F328" s="2"/>
      <c r="G328" s="2" t="s">
        <v>254</v>
      </c>
      <c r="H328" s="2" t="s">
        <v>255</v>
      </c>
    </row>
    <row r="329" spans="1:8" x14ac:dyDescent="0.25">
      <c r="A329" t="s">
        <v>3</v>
      </c>
      <c r="B329" t="s">
        <v>583</v>
      </c>
      <c r="C329" s="2">
        <v>18223</v>
      </c>
      <c r="D329" s="2">
        <v>0</v>
      </c>
      <c r="E329" s="2"/>
      <c r="F329" s="2"/>
      <c r="G329" s="2" t="s">
        <v>254</v>
      </c>
      <c r="H329" s="2" t="s">
        <v>255</v>
      </c>
    </row>
    <row r="330" spans="1:8" x14ac:dyDescent="0.25">
      <c r="A330" t="s">
        <v>3</v>
      </c>
      <c r="B330" t="s">
        <v>584</v>
      </c>
      <c r="C330" s="2">
        <v>18045</v>
      </c>
      <c r="D330" s="2">
        <v>0</v>
      </c>
      <c r="E330" s="2"/>
      <c r="F330" s="2"/>
      <c r="G330" s="2" t="s">
        <v>254</v>
      </c>
      <c r="H330" s="2" t="s">
        <v>255</v>
      </c>
    </row>
    <row r="331" spans="1:8" x14ac:dyDescent="0.25">
      <c r="A331" t="s">
        <v>3</v>
      </c>
      <c r="B331" t="s">
        <v>585</v>
      </c>
      <c r="C331" s="2">
        <v>24972</v>
      </c>
      <c r="D331" s="2">
        <v>0</v>
      </c>
      <c r="E331" s="2"/>
      <c r="F331" s="2"/>
      <c r="G331" s="2" t="s">
        <v>254</v>
      </c>
      <c r="H331" s="2" t="s">
        <v>255</v>
      </c>
    </row>
    <row r="332" spans="1:8" x14ac:dyDescent="0.25">
      <c r="A332" t="s">
        <v>3</v>
      </c>
      <c r="B332" t="s">
        <v>586</v>
      </c>
      <c r="C332" s="2">
        <v>18461</v>
      </c>
      <c r="D332" s="218">
        <v>70.226843000000002</v>
      </c>
      <c r="E332" s="2"/>
      <c r="F332" s="2"/>
      <c r="G332" s="2" t="s">
        <v>254</v>
      </c>
      <c r="H332" s="2" t="s">
        <v>255</v>
      </c>
    </row>
    <row r="333" spans="1:8" x14ac:dyDescent="0.25">
      <c r="A333" t="s">
        <v>3</v>
      </c>
      <c r="B333" t="s">
        <v>587</v>
      </c>
      <c r="C333" s="2">
        <v>18010</v>
      </c>
      <c r="D333" s="218">
        <v>94.393711800000005</v>
      </c>
      <c r="E333" s="2"/>
      <c r="F333" s="2"/>
      <c r="G333" s="2" t="s">
        <v>255</v>
      </c>
      <c r="H333" s="2" t="s">
        <v>255</v>
      </c>
    </row>
    <row r="334" spans="1:8" x14ac:dyDescent="0.25">
      <c r="A334" t="s">
        <v>3</v>
      </c>
      <c r="B334" t="s">
        <v>588</v>
      </c>
      <c r="C334" s="2">
        <v>18270</v>
      </c>
      <c r="D334" s="2">
        <v>0</v>
      </c>
      <c r="E334" s="2"/>
      <c r="F334" s="2"/>
      <c r="G334" s="2" t="s">
        <v>255</v>
      </c>
      <c r="H334" s="2" t="s">
        <v>255</v>
      </c>
    </row>
    <row r="335" spans="1:8" x14ac:dyDescent="0.25">
      <c r="A335" t="s">
        <v>3</v>
      </c>
      <c r="B335" t="s">
        <v>589</v>
      </c>
      <c r="C335" s="2">
        <v>18159</v>
      </c>
      <c r="D335" s="218">
        <v>21.525632699999999</v>
      </c>
      <c r="E335" s="2"/>
      <c r="F335" s="2"/>
      <c r="G335" s="2" t="s">
        <v>254</v>
      </c>
      <c r="H335" s="2" t="s">
        <v>255</v>
      </c>
    </row>
    <row r="336" spans="1:8" x14ac:dyDescent="0.25">
      <c r="A336" t="s">
        <v>3</v>
      </c>
      <c r="B336" t="s">
        <v>590</v>
      </c>
      <c r="C336" s="2">
        <v>18092</v>
      </c>
      <c r="D336" s="2">
        <v>0</v>
      </c>
      <c r="E336" s="2"/>
      <c r="F336" s="2"/>
      <c r="G336" s="2" t="s">
        <v>254</v>
      </c>
      <c r="H336" s="2" t="s">
        <v>255</v>
      </c>
    </row>
    <row r="337" spans="1:8" x14ac:dyDescent="0.25">
      <c r="A337" t="s">
        <v>3</v>
      </c>
      <c r="B337" t="s">
        <v>591</v>
      </c>
      <c r="C337" s="2">
        <v>24973</v>
      </c>
      <c r="D337" s="218">
        <v>1.9522660000000001</v>
      </c>
      <c r="E337" s="2"/>
      <c r="F337" s="2"/>
      <c r="G337" s="2" t="s">
        <v>254</v>
      </c>
      <c r="H337" s="2" t="s">
        <v>255</v>
      </c>
    </row>
    <row r="338" spans="1:8" x14ac:dyDescent="0.25">
      <c r="A338" t="s">
        <v>3</v>
      </c>
      <c r="B338" t="s">
        <v>592</v>
      </c>
      <c r="C338" s="2">
        <v>18046</v>
      </c>
      <c r="D338" s="2">
        <v>0</v>
      </c>
      <c r="E338" s="2"/>
      <c r="F338" s="2"/>
      <c r="G338" s="2" t="s">
        <v>254</v>
      </c>
      <c r="H338" s="2" t="s">
        <v>255</v>
      </c>
    </row>
    <row r="339" spans="1:8" x14ac:dyDescent="0.25">
      <c r="A339" t="s">
        <v>3</v>
      </c>
      <c r="B339" t="s">
        <v>593</v>
      </c>
      <c r="C339" s="2">
        <v>18160</v>
      </c>
      <c r="D339" s="218">
        <v>3.5485715999999998</v>
      </c>
      <c r="E339" s="2"/>
      <c r="F339" s="2"/>
      <c r="G339" s="2" t="s">
        <v>254</v>
      </c>
      <c r="H339" s="2" t="s">
        <v>255</v>
      </c>
    </row>
    <row r="340" spans="1:8" x14ac:dyDescent="0.25">
      <c r="A340" t="s">
        <v>3</v>
      </c>
      <c r="B340" s="229" t="s">
        <v>594</v>
      </c>
      <c r="C340" s="2">
        <v>18093</v>
      </c>
      <c r="D340" s="218">
        <v>92.276891000000006</v>
      </c>
      <c r="E340" s="2"/>
      <c r="F340" s="2" t="s">
        <v>266</v>
      </c>
      <c r="G340" s="2" t="s">
        <v>254</v>
      </c>
      <c r="H340" s="2" t="s">
        <v>255</v>
      </c>
    </row>
    <row r="341" spans="1:8" x14ac:dyDescent="0.25">
      <c r="A341" t="s">
        <v>3</v>
      </c>
      <c r="B341" t="s">
        <v>595</v>
      </c>
      <c r="C341" s="2">
        <v>18023</v>
      </c>
      <c r="D341" s="2">
        <v>0</v>
      </c>
      <c r="E341" s="2"/>
      <c r="F341" s="2"/>
      <c r="G341" s="2" t="s">
        <v>254</v>
      </c>
      <c r="H341" s="2" t="s">
        <v>255</v>
      </c>
    </row>
    <row r="342" spans="1:8" x14ac:dyDescent="0.25">
      <c r="A342" t="s">
        <v>3</v>
      </c>
      <c r="B342" t="s">
        <v>596</v>
      </c>
      <c r="C342" s="2">
        <v>18136</v>
      </c>
      <c r="D342" s="218">
        <v>99.999999799999998</v>
      </c>
      <c r="E342" s="2"/>
      <c r="F342" s="2"/>
      <c r="G342" s="2" t="s">
        <v>255</v>
      </c>
      <c r="H342" s="2" t="s">
        <v>255</v>
      </c>
    </row>
    <row r="343" spans="1:8" x14ac:dyDescent="0.25">
      <c r="A343" t="s">
        <v>3</v>
      </c>
      <c r="B343" t="s">
        <v>597</v>
      </c>
      <c r="C343" s="2">
        <v>18284</v>
      </c>
      <c r="D343" s="2">
        <v>0</v>
      </c>
      <c r="E343" s="2"/>
      <c r="F343" s="2"/>
      <c r="G343" s="2" t="s">
        <v>254</v>
      </c>
      <c r="H343" s="2" t="s">
        <v>255</v>
      </c>
    </row>
    <row r="344" spans="1:8" x14ac:dyDescent="0.25">
      <c r="A344" t="s">
        <v>3</v>
      </c>
      <c r="B344" t="s">
        <v>598</v>
      </c>
      <c r="C344" s="2">
        <v>18047</v>
      </c>
      <c r="D344" s="2">
        <v>0</v>
      </c>
      <c r="E344" s="2"/>
      <c r="F344" s="2"/>
      <c r="G344" s="2" t="s">
        <v>254</v>
      </c>
      <c r="H344" s="2" t="s">
        <v>255</v>
      </c>
    </row>
    <row r="345" spans="1:8" x14ac:dyDescent="0.25">
      <c r="A345" t="s">
        <v>3</v>
      </c>
      <c r="B345" t="s">
        <v>599</v>
      </c>
      <c r="C345" s="2">
        <v>18048</v>
      </c>
      <c r="D345" s="218">
        <v>49.570813600000001</v>
      </c>
      <c r="E345" s="2"/>
      <c r="F345" s="2"/>
      <c r="G345" s="2" t="s">
        <v>254</v>
      </c>
      <c r="H345" s="2" t="s">
        <v>255</v>
      </c>
    </row>
    <row r="346" spans="1:8" x14ac:dyDescent="0.25">
      <c r="A346" t="s">
        <v>3</v>
      </c>
      <c r="B346" t="s">
        <v>600</v>
      </c>
      <c r="C346" s="2">
        <v>18271</v>
      </c>
      <c r="D346" s="218">
        <v>72.392754199999999</v>
      </c>
      <c r="E346" s="2"/>
      <c r="F346" s="2"/>
      <c r="G346" s="2" t="s">
        <v>254</v>
      </c>
      <c r="H346" s="2" t="s">
        <v>255</v>
      </c>
    </row>
    <row r="347" spans="1:8" x14ac:dyDescent="0.25">
      <c r="A347" t="s">
        <v>3</v>
      </c>
      <c r="B347" t="s">
        <v>601</v>
      </c>
      <c r="C347" s="2">
        <v>18224</v>
      </c>
      <c r="D347" s="218">
        <v>53.721866900000002</v>
      </c>
      <c r="E347" s="2"/>
      <c r="F347" s="2"/>
      <c r="G347" s="2" t="s">
        <v>254</v>
      </c>
      <c r="H347" s="2" t="s">
        <v>255</v>
      </c>
    </row>
    <row r="348" spans="1:8" x14ac:dyDescent="0.25">
      <c r="A348" t="s">
        <v>3</v>
      </c>
      <c r="B348" t="s">
        <v>602</v>
      </c>
      <c r="C348" s="2">
        <v>24978</v>
      </c>
      <c r="D348" s="2">
        <v>0</v>
      </c>
      <c r="E348" s="2"/>
      <c r="F348" s="2"/>
      <c r="G348" s="2" t="s">
        <v>254</v>
      </c>
      <c r="H348" s="2" t="s">
        <v>255</v>
      </c>
    </row>
    <row r="349" spans="1:8" x14ac:dyDescent="0.25">
      <c r="A349" t="s">
        <v>3</v>
      </c>
      <c r="B349" t="s">
        <v>603</v>
      </c>
      <c r="C349" s="2">
        <v>18128</v>
      </c>
      <c r="D349" s="2">
        <v>0</v>
      </c>
      <c r="E349" s="2"/>
      <c r="F349" s="2"/>
      <c r="G349" s="2" t="s">
        <v>254</v>
      </c>
      <c r="H349" s="2" t="s">
        <v>255</v>
      </c>
    </row>
    <row r="350" spans="1:8" x14ac:dyDescent="0.25">
      <c r="A350" t="s">
        <v>3</v>
      </c>
      <c r="B350" t="s">
        <v>604</v>
      </c>
      <c r="C350" s="2">
        <v>18192</v>
      </c>
      <c r="D350" s="2">
        <v>0</v>
      </c>
      <c r="E350" s="2"/>
      <c r="F350" s="2"/>
      <c r="G350" s="2" t="s">
        <v>254</v>
      </c>
      <c r="H350" s="2" t="s">
        <v>255</v>
      </c>
    </row>
    <row r="351" spans="1:8" x14ac:dyDescent="0.25">
      <c r="A351" t="s">
        <v>3</v>
      </c>
      <c r="B351" t="s">
        <v>605</v>
      </c>
      <c r="C351" s="2">
        <v>18115</v>
      </c>
      <c r="D351" s="2">
        <v>0</v>
      </c>
      <c r="E351" s="2"/>
      <c r="F351" s="2"/>
      <c r="G351" s="2" t="s">
        <v>254</v>
      </c>
      <c r="H351" s="2" t="s">
        <v>255</v>
      </c>
    </row>
    <row r="352" spans="1:8" x14ac:dyDescent="0.25">
      <c r="A352" t="s">
        <v>3</v>
      </c>
      <c r="B352" t="s">
        <v>606</v>
      </c>
      <c r="C352" s="2">
        <v>24980</v>
      </c>
      <c r="D352" s="218">
        <v>88.783110399999998</v>
      </c>
      <c r="E352" s="2"/>
      <c r="F352" s="2"/>
      <c r="G352" s="2" t="s">
        <v>254</v>
      </c>
      <c r="H352" s="2" t="s">
        <v>255</v>
      </c>
    </row>
    <row r="353" spans="1:8" x14ac:dyDescent="0.25">
      <c r="A353" t="s">
        <v>3</v>
      </c>
      <c r="B353" t="s">
        <v>607</v>
      </c>
      <c r="C353" s="2">
        <v>24981</v>
      </c>
      <c r="D353" s="218">
        <v>67.530864300000005</v>
      </c>
      <c r="E353" s="2"/>
      <c r="F353" s="2"/>
      <c r="G353" s="2" t="s">
        <v>254</v>
      </c>
      <c r="H353" s="2" t="s">
        <v>255</v>
      </c>
    </row>
    <row r="354" spans="1:8" x14ac:dyDescent="0.25">
      <c r="A354" t="s">
        <v>3</v>
      </c>
      <c r="B354" t="s">
        <v>608</v>
      </c>
      <c r="C354" s="2">
        <v>18049</v>
      </c>
      <c r="D354" s="218">
        <v>14.873234500000001</v>
      </c>
      <c r="E354" s="2"/>
      <c r="F354" s="2"/>
      <c r="G354" s="2" t="s">
        <v>254</v>
      </c>
      <c r="H354" s="2" t="s">
        <v>255</v>
      </c>
    </row>
    <row r="355" spans="1:8" x14ac:dyDescent="0.25">
      <c r="A355" t="s">
        <v>3</v>
      </c>
      <c r="B355" t="s">
        <v>609</v>
      </c>
      <c r="C355" s="2">
        <v>18354</v>
      </c>
      <c r="D355" s="218">
        <v>47.501896500000001</v>
      </c>
      <c r="E355" s="2"/>
      <c r="F355" s="2"/>
      <c r="G355" s="2" t="s">
        <v>254</v>
      </c>
      <c r="H355" s="2" t="s">
        <v>255</v>
      </c>
    </row>
    <row r="356" spans="1:8" x14ac:dyDescent="0.25">
      <c r="A356" t="s">
        <v>3</v>
      </c>
      <c r="B356" t="s">
        <v>610</v>
      </c>
      <c r="C356" s="2">
        <v>18011</v>
      </c>
      <c r="D356" s="2">
        <v>0</v>
      </c>
      <c r="E356" s="2"/>
      <c r="F356" s="2"/>
      <c r="G356" s="2" t="s">
        <v>254</v>
      </c>
      <c r="H356" s="2" t="s">
        <v>255</v>
      </c>
    </row>
    <row r="357" spans="1:8" x14ac:dyDescent="0.25">
      <c r="A357" t="s">
        <v>3</v>
      </c>
      <c r="B357" s="229" t="s">
        <v>611</v>
      </c>
      <c r="C357" s="2">
        <v>18012</v>
      </c>
      <c r="D357" s="218">
        <v>57.665410100000003</v>
      </c>
      <c r="E357" s="2"/>
      <c r="F357" s="2" t="s">
        <v>266</v>
      </c>
      <c r="G357" s="2" t="s">
        <v>255</v>
      </c>
      <c r="H357" s="2" t="s">
        <v>255</v>
      </c>
    </row>
    <row r="358" spans="1:8" x14ac:dyDescent="0.25">
      <c r="A358" t="s">
        <v>3</v>
      </c>
      <c r="B358" t="s">
        <v>612</v>
      </c>
      <c r="C358" s="2">
        <v>18327</v>
      </c>
      <c r="D358" s="2">
        <v>0</v>
      </c>
      <c r="E358" s="2"/>
      <c r="F358" s="2"/>
      <c r="G358" s="2" t="s">
        <v>254</v>
      </c>
      <c r="H358" s="2" t="s">
        <v>255</v>
      </c>
    </row>
    <row r="359" spans="1:8" x14ac:dyDescent="0.25">
      <c r="A359" t="s">
        <v>3</v>
      </c>
      <c r="B359" t="s">
        <v>613</v>
      </c>
      <c r="C359" s="2">
        <v>18328</v>
      </c>
      <c r="D359" s="2">
        <v>0</v>
      </c>
      <c r="E359" s="2"/>
      <c r="F359" s="2"/>
      <c r="G359" s="2" t="s">
        <v>254</v>
      </c>
      <c r="H359" s="2" t="s">
        <v>255</v>
      </c>
    </row>
    <row r="360" spans="1:8" x14ac:dyDescent="0.25">
      <c r="A360" t="s">
        <v>3</v>
      </c>
      <c r="B360" t="s">
        <v>614</v>
      </c>
      <c r="C360" s="2">
        <v>18329</v>
      </c>
      <c r="D360" s="2">
        <v>0</v>
      </c>
      <c r="E360" s="2"/>
      <c r="F360" s="2"/>
      <c r="G360" s="2" t="s">
        <v>254</v>
      </c>
      <c r="H360" s="2" t="s">
        <v>255</v>
      </c>
    </row>
    <row r="361" spans="1:8" x14ac:dyDescent="0.25">
      <c r="A361" t="s">
        <v>3</v>
      </c>
      <c r="B361" t="s">
        <v>615</v>
      </c>
      <c r="C361" s="2">
        <v>18396</v>
      </c>
      <c r="D361" s="218">
        <v>92.973631409999996</v>
      </c>
      <c r="E361" s="2"/>
      <c r="F361" s="2"/>
      <c r="G361" s="2" t="s">
        <v>254</v>
      </c>
      <c r="H361" s="2" t="s">
        <v>255</v>
      </c>
    </row>
    <row r="362" spans="1:8" x14ac:dyDescent="0.25">
      <c r="A362" t="s">
        <v>3</v>
      </c>
      <c r="B362" t="s">
        <v>616</v>
      </c>
      <c r="C362" s="2">
        <v>18397</v>
      </c>
      <c r="D362" s="218">
        <v>99.996162499999997</v>
      </c>
      <c r="E362" s="2"/>
      <c r="F362" s="2"/>
      <c r="G362" s="2" t="s">
        <v>254</v>
      </c>
      <c r="H362" s="2" t="s">
        <v>255</v>
      </c>
    </row>
    <row r="363" spans="1:8" x14ac:dyDescent="0.25">
      <c r="A363" t="s">
        <v>3</v>
      </c>
      <c r="B363" s="229" t="s">
        <v>617</v>
      </c>
      <c r="C363" s="2">
        <v>24982</v>
      </c>
      <c r="D363" s="218">
        <v>16.767574499999998</v>
      </c>
      <c r="E363" s="2"/>
      <c r="F363" s="2" t="s">
        <v>266</v>
      </c>
      <c r="G363" s="2" t="s">
        <v>254</v>
      </c>
      <c r="H363" s="2" t="s">
        <v>255</v>
      </c>
    </row>
    <row r="364" spans="1:8" x14ac:dyDescent="0.25">
      <c r="A364" t="s">
        <v>3</v>
      </c>
      <c r="B364" t="s">
        <v>618</v>
      </c>
      <c r="C364" s="2">
        <v>18321</v>
      </c>
      <c r="D364" s="218">
        <v>96.449579299999996</v>
      </c>
      <c r="E364" s="2"/>
      <c r="F364" s="2"/>
      <c r="G364" s="2" t="s">
        <v>254</v>
      </c>
      <c r="H364" s="2" t="s">
        <v>255</v>
      </c>
    </row>
    <row r="365" spans="1:8" x14ac:dyDescent="0.25">
      <c r="A365" t="s">
        <v>3</v>
      </c>
      <c r="B365" t="s">
        <v>619</v>
      </c>
      <c r="C365" s="2">
        <v>18050</v>
      </c>
      <c r="D365" s="2">
        <v>0</v>
      </c>
      <c r="E365" s="2"/>
      <c r="F365" s="2"/>
      <c r="G365" s="2" t="s">
        <v>254</v>
      </c>
      <c r="H365" s="2" t="s">
        <v>255</v>
      </c>
    </row>
    <row r="366" spans="1:8" x14ac:dyDescent="0.25">
      <c r="A366" t="s">
        <v>3</v>
      </c>
      <c r="B366" t="s">
        <v>620</v>
      </c>
      <c r="C366" s="2">
        <v>18398</v>
      </c>
      <c r="D366" s="218">
        <v>7.5599999999999999E-3</v>
      </c>
      <c r="E366" s="2"/>
      <c r="F366" s="2"/>
      <c r="G366" s="2" t="s">
        <v>254</v>
      </c>
      <c r="H366" s="2" t="s">
        <v>255</v>
      </c>
    </row>
    <row r="367" spans="1:8" x14ac:dyDescent="0.25">
      <c r="A367" t="s">
        <v>3</v>
      </c>
      <c r="B367" t="s">
        <v>621</v>
      </c>
      <c r="C367" s="2">
        <v>18051</v>
      </c>
      <c r="D367" s="2">
        <v>0</v>
      </c>
      <c r="E367" s="2"/>
      <c r="F367" s="2"/>
      <c r="G367" s="2" t="s">
        <v>254</v>
      </c>
      <c r="H367" s="2" t="s">
        <v>255</v>
      </c>
    </row>
    <row r="368" spans="1:8" x14ac:dyDescent="0.25">
      <c r="A368" t="s">
        <v>3</v>
      </c>
      <c r="B368" t="s">
        <v>622</v>
      </c>
      <c r="C368" s="2">
        <v>18225</v>
      </c>
      <c r="D368" s="218">
        <v>65.566992799999994</v>
      </c>
      <c r="E368" s="2"/>
      <c r="F368" s="2"/>
      <c r="G368" s="2" t="s">
        <v>254</v>
      </c>
      <c r="H368" s="2" t="s">
        <v>255</v>
      </c>
    </row>
    <row r="369" spans="1:8" x14ac:dyDescent="0.25">
      <c r="A369" t="s">
        <v>3</v>
      </c>
      <c r="B369" t="s">
        <v>623</v>
      </c>
      <c r="C369" s="2">
        <v>18116</v>
      </c>
      <c r="D369" s="218">
        <v>9.4794981000000007</v>
      </c>
      <c r="E369" s="2"/>
      <c r="F369" s="2"/>
      <c r="G369" s="2" t="s">
        <v>254</v>
      </c>
      <c r="H369" s="2" t="s">
        <v>255</v>
      </c>
    </row>
    <row r="370" spans="1:8" x14ac:dyDescent="0.25">
      <c r="A370" t="s">
        <v>3</v>
      </c>
      <c r="B370" t="s">
        <v>624</v>
      </c>
      <c r="C370" s="2">
        <v>18272</v>
      </c>
      <c r="D370" s="218">
        <v>36.212154200000001</v>
      </c>
      <c r="E370" s="2"/>
      <c r="F370" s="2"/>
      <c r="G370" s="2" t="s">
        <v>254</v>
      </c>
      <c r="H370" s="2" t="s">
        <v>255</v>
      </c>
    </row>
    <row r="371" spans="1:8" x14ac:dyDescent="0.25">
      <c r="A371" t="s">
        <v>3</v>
      </c>
      <c r="B371" t="s">
        <v>625</v>
      </c>
      <c r="C371" s="2">
        <v>18335</v>
      </c>
      <c r="D371" s="218">
        <v>71.079464000000002</v>
      </c>
      <c r="E371" s="2"/>
      <c r="F371" s="2"/>
      <c r="G371" s="2" t="s">
        <v>254</v>
      </c>
      <c r="H371" s="2" t="s">
        <v>255</v>
      </c>
    </row>
    <row r="372" spans="1:8" x14ac:dyDescent="0.25">
      <c r="A372" t="s">
        <v>3</v>
      </c>
      <c r="B372" t="s">
        <v>626</v>
      </c>
      <c r="C372" s="2">
        <v>18138</v>
      </c>
      <c r="D372" s="2">
        <v>0</v>
      </c>
      <c r="E372" s="2"/>
      <c r="F372" s="2"/>
      <c r="G372" s="2" t="s">
        <v>254</v>
      </c>
      <c r="H372" s="2" t="s">
        <v>255</v>
      </c>
    </row>
    <row r="373" spans="1:8" x14ac:dyDescent="0.25">
      <c r="A373" t="s">
        <v>3</v>
      </c>
      <c r="B373" t="s">
        <v>627</v>
      </c>
      <c r="C373" s="2">
        <v>18137</v>
      </c>
      <c r="D373" s="2">
        <v>0</v>
      </c>
      <c r="E373" s="2"/>
      <c r="F373" s="2"/>
      <c r="G373" s="2" t="s">
        <v>254</v>
      </c>
      <c r="H373" s="2" t="s">
        <v>255</v>
      </c>
    </row>
    <row r="374" spans="1:8" x14ac:dyDescent="0.25">
      <c r="A374" t="s">
        <v>3</v>
      </c>
      <c r="B374" s="229" t="s">
        <v>628</v>
      </c>
      <c r="C374" s="2">
        <v>18052</v>
      </c>
      <c r="D374" s="218">
        <v>69.588548799999998</v>
      </c>
      <c r="E374" s="2"/>
      <c r="F374" s="2" t="s">
        <v>266</v>
      </c>
      <c r="G374" s="2" t="s">
        <v>254</v>
      </c>
      <c r="H374" s="2" t="s">
        <v>255</v>
      </c>
    </row>
    <row r="375" spans="1:8" x14ac:dyDescent="0.25">
      <c r="A375" t="s">
        <v>3</v>
      </c>
      <c r="B375" t="s">
        <v>629</v>
      </c>
      <c r="C375" s="2">
        <v>18094</v>
      </c>
      <c r="D375" s="218">
        <v>40.097481199999997</v>
      </c>
      <c r="E375" s="2"/>
      <c r="F375" s="2"/>
      <c r="G375" s="2" t="s">
        <v>254</v>
      </c>
      <c r="H375" s="2" t="s">
        <v>255</v>
      </c>
    </row>
    <row r="376" spans="1:8" x14ac:dyDescent="0.25">
      <c r="A376" t="s">
        <v>3</v>
      </c>
      <c r="B376" t="s">
        <v>630</v>
      </c>
      <c r="C376" s="2">
        <v>18053</v>
      </c>
      <c r="D376" s="2">
        <v>0</v>
      </c>
      <c r="E376" s="2"/>
      <c r="F376" s="2"/>
      <c r="G376" s="2" t="s">
        <v>254</v>
      </c>
      <c r="H376" s="2" t="s">
        <v>255</v>
      </c>
    </row>
    <row r="377" spans="1:8" x14ac:dyDescent="0.25">
      <c r="A377" t="s">
        <v>3</v>
      </c>
      <c r="B377" t="s">
        <v>631</v>
      </c>
      <c r="C377" s="2">
        <v>24985</v>
      </c>
      <c r="D377" s="2">
        <v>0</v>
      </c>
      <c r="E377" s="2"/>
      <c r="F377" s="2"/>
      <c r="G377" s="2" t="s">
        <v>254</v>
      </c>
      <c r="H377" s="2" t="s">
        <v>255</v>
      </c>
    </row>
    <row r="378" spans="1:8" x14ac:dyDescent="0.25">
      <c r="A378" t="s">
        <v>3</v>
      </c>
      <c r="B378" t="s">
        <v>632</v>
      </c>
      <c r="C378" s="2">
        <v>18448</v>
      </c>
      <c r="D378" s="2">
        <v>100</v>
      </c>
      <c r="E378" s="2"/>
      <c r="F378" s="2"/>
      <c r="G378" s="2" t="s">
        <v>254</v>
      </c>
      <c r="H378" s="2" t="s">
        <v>255</v>
      </c>
    </row>
    <row r="379" spans="1:8" x14ac:dyDescent="0.25">
      <c r="A379" t="s">
        <v>3</v>
      </c>
      <c r="B379" t="s">
        <v>633</v>
      </c>
      <c r="C379" s="2">
        <v>18226</v>
      </c>
      <c r="D379" s="2">
        <v>0</v>
      </c>
      <c r="E379" s="2"/>
      <c r="F379" s="2"/>
      <c r="G379" s="2" t="s">
        <v>254</v>
      </c>
      <c r="H379" s="2" t="s">
        <v>255</v>
      </c>
    </row>
    <row r="380" spans="1:8" x14ac:dyDescent="0.25">
      <c r="A380" t="s">
        <v>3</v>
      </c>
      <c r="B380" t="s">
        <v>634</v>
      </c>
      <c r="C380" s="2">
        <v>18273</v>
      </c>
      <c r="D380" s="218">
        <v>6.3000116999999998</v>
      </c>
      <c r="E380" s="2"/>
      <c r="F380" s="2"/>
      <c r="G380" s="2" t="s">
        <v>254</v>
      </c>
      <c r="H380" s="2" t="s">
        <v>255</v>
      </c>
    </row>
    <row r="381" spans="1:8" x14ac:dyDescent="0.25">
      <c r="A381" t="s">
        <v>3</v>
      </c>
      <c r="B381" t="s">
        <v>635</v>
      </c>
      <c r="C381" s="2">
        <v>18227</v>
      </c>
      <c r="D381" s="2">
        <v>0</v>
      </c>
      <c r="E381" s="2"/>
      <c r="F381" s="2"/>
      <c r="G381" s="2" t="s">
        <v>254</v>
      </c>
      <c r="H381" s="2" t="s">
        <v>255</v>
      </c>
    </row>
    <row r="382" spans="1:8" x14ac:dyDescent="0.25">
      <c r="A382" t="s">
        <v>3</v>
      </c>
      <c r="B382" s="229" t="s">
        <v>636</v>
      </c>
      <c r="C382" s="2">
        <v>18013</v>
      </c>
      <c r="D382" s="218">
        <v>57.980534900000002</v>
      </c>
      <c r="E382" s="2"/>
      <c r="F382" s="2" t="s">
        <v>266</v>
      </c>
      <c r="G382" s="2" t="s">
        <v>255</v>
      </c>
      <c r="H382" s="2" t="s">
        <v>255</v>
      </c>
    </row>
    <row r="383" spans="1:8" x14ac:dyDescent="0.25">
      <c r="A383" t="s">
        <v>3</v>
      </c>
      <c r="B383" t="s">
        <v>637</v>
      </c>
      <c r="C383" s="2">
        <v>18161</v>
      </c>
      <c r="D383" s="218">
        <v>95.647682000000003</v>
      </c>
      <c r="E383" s="2"/>
      <c r="F383" s="2"/>
      <c r="G383" s="2" t="s">
        <v>254</v>
      </c>
      <c r="H383" s="2" t="s">
        <v>255</v>
      </c>
    </row>
    <row r="384" spans="1:8" x14ac:dyDescent="0.25">
      <c r="A384" t="s">
        <v>3</v>
      </c>
      <c r="B384" t="s">
        <v>638</v>
      </c>
      <c r="C384" s="2">
        <v>18425</v>
      </c>
      <c r="D384" s="2">
        <v>0</v>
      </c>
      <c r="E384" s="2"/>
      <c r="F384" s="2"/>
      <c r="G384" s="2" t="s">
        <v>254</v>
      </c>
      <c r="H384" s="2" t="s">
        <v>255</v>
      </c>
    </row>
    <row r="385" spans="1:8" x14ac:dyDescent="0.25">
      <c r="A385" t="s">
        <v>3</v>
      </c>
      <c r="B385" s="229" t="s">
        <v>639</v>
      </c>
      <c r="C385" s="2">
        <v>18355</v>
      </c>
      <c r="D385" s="2">
        <v>0</v>
      </c>
      <c r="E385" s="2"/>
      <c r="F385" s="2" t="s">
        <v>266</v>
      </c>
      <c r="G385" s="2" t="s">
        <v>254</v>
      </c>
      <c r="H385" s="2" t="s">
        <v>255</v>
      </c>
    </row>
    <row r="386" spans="1:8" x14ac:dyDescent="0.25">
      <c r="A386" t="s">
        <v>3</v>
      </c>
      <c r="B386" t="s">
        <v>640</v>
      </c>
      <c r="C386" s="2">
        <v>18426</v>
      </c>
      <c r="D386" s="218">
        <v>28.897316499999999</v>
      </c>
      <c r="E386" s="2"/>
      <c r="F386" s="2"/>
      <c r="G386" s="2" t="s">
        <v>254</v>
      </c>
      <c r="H386" s="2" t="s">
        <v>255</v>
      </c>
    </row>
    <row r="387" spans="1:8" x14ac:dyDescent="0.25">
      <c r="A387" t="s">
        <v>3</v>
      </c>
      <c r="B387" t="s">
        <v>641</v>
      </c>
      <c r="C387" s="2">
        <v>18274</v>
      </c>
      <c r="D387" s="218">
        <v>59.889070799999999</v>
      </c>
      <c r="E387" s="2"/>
      <c r="F387" s="2"/>
      <c r="G387" s="2" t="s">
        <v>254</v>
      </c>
      <c r="H387" s="2" t="s">
        <v>255</v>
      </c>
    </row>
    <row r="388" spans="1:8" x14ac:dyDescent="0.25">
      <c r="A388" t="s">
        <v>3</v>
      </c>
      <c r="B388" t="s">
        <v>642</v>
      </c>
      <c r="C388" s="2">
        <v>18427</v>
      </c>
      <c r="D388" s="2">
        <v>0</v>
      </c>
      <c r="E388" s="2"/>
      <c r="F388" s="2"/>
      <c r="G388" s="2" t="s">
        <v>254</v>
      </c>
      <c r="H388" s="2" t="s">
        <v>255</v>
      </c>
    </row>
    <row r="389" spans="1:8" x14ac:dyDescent="0.25">
      <c r="A389" t="s">
        <v>3</v>
      </c>
      <c r="B389" t="s">
        <v>643</v>
      </c>
      <c r="C389" s="2">
        <v>18462</v>
      </c>
      <c r="D389" s="2">
        <v>0</v>
      </c>
      <c r="E389" s="2"/>
      <c r="F389" s="2"/>
      <c r="G389" s="2" t="s">
        <v>254</v>
      </c>
      <c r="H389" s="2" t="s">
        <v>255</v>
      </c>
    </row>
    <row r="390" spans="1:8" x14ac:dyDescent="0.25">
      <c r="A390" t="s">
        <v>3</v>
      </c>
      <c r="B390" t="s">
        <v>644</v>
      </c>
      <c r="C390" s="2">
        <v>18025</v>
      </c>
      <c r="D390" s="2">
        <v>0</v>
      </c>
      <c r="E390" s="2"/>
      <c r="F390" s="2"/>
      <c r="G390" s="2" t="s">
        <v>254</v>
      </c>
      <c r="H390" s="2" t="s">
        <v>255</v>
      </c>
    </row>
    <row r="391" spans="1:8" x14ac:dyDescent="0.25">
      <c r="A391" t="s">
        <v>3</v>
      </c>
      <c r="B391" t="s">
        <v>645</v>
      </c>
      <c r="C391" s="2">
        <v>18249</v>
      </c>
      <c r="D391" s="218">
        <v>0.35998019999999997</v>
      </c>
      <c r="E391" s="2"/>
      <c r="F391" s="2"/>
      <c r="G391" s="2" t="s">
        <v>254</v>
      </c>
      <c r="H391" s="2" t="s">
        <v>255</v>
      </c>
    </row>
    <row r="392" spans="1:8" x14ac:dyDescent="0.25">
      <c r="A392" t="s">
        <v>3</v>
      </c>
      <c r="B392" t="s">
        <v>646</v>
      </c>
      <c r="C392" s="2">
        <v>24987</v>
      </c>
      <c r="D392" s="2">
        <v>0</v>
      </c>
      <c r="E392" s="2"/>
      <c r="F392" s="2"/>
      <c r="G392" s="2" t="s">
        <v>254</v>
      </c>
      <c r="H392" s="2" t="s">
        <v>255</v>
      </c>
    </row>
    <row r="393" spans="1:8" x14ac:dyDescent="0.25">
      <c r="A393" t="s">
        <v>3</v>
      </c>
      <c r="B393" t="s">
        <v>647</v>
      </c>
      <c r="C393" s="2">
        <v>24988</v>
      </c>
      <c r="D393" s="218">
        <v>19.786860600000001</v>
      </c>
      <c r="E393" s="2"/>
      <c r="F393" s="2"/>
      <c r="G393" s="2" t="s">
        <v>254</v>
      </c>
      <c r="H393" s="2" t="s">
        <v>255</v>
      </c>
    </row>
    <row r="394" spans="1:8" x14ac:dyDescent="0.25">
      <c r="A394" t="s">
        <v>3</v>
      </c>
      <c r="B394" t="s">
        <v>648</v>
      </c>
      <c r="C394" s="2">
        <v>18449</v>
      </c>
      <c r="D394" s="2">
        <v>0</v>
      </c>
      <c r="E394" s="2"/>
      <c r="F394" s="2"/>
      <c r="G394" s="2" t="s">
        <v>254</v>
      </c>
      <c r="H394" s="2" t="s">
        <v>255</v>
      </c>
    </row>
    <row r="395" spans="1:8" x14ac:dyDescent="0.25">
      <c r="A395" t="s">
        <v>3</v>
      </c>
      <c r="B395" t="s">
        <v>649</v>
      </c>
      <c r="C395" s="2">
        <v>18250</v>
      </c>
      <c r="D395" s="218">
        <v>99.235565500000007</v>
      </c>
      <c r="E395" s="2"/>
      <c r="F395" s="2"/>
      <c r="G395" s="2" t="s">
        <v>254</v>
      </c>
      <c r="H395" s="2" t="s">
        <v>255</v>
      </c>
    </row>
    <row r="396" spans="1:8" x14ac:dyDescent="0.25">
      <c r="A396" t="s">
        <v>3</v>
      </c>
      <c r="B396" t="s">
        <v>650</v>
      </c>
      <c r="C396" s="2">
        <v>18322</v>
      </c>
      <c r="D396" s="218">
        <v>62.835210199999999</v>
      </c>
      <c r="E396" s="2"/>
      <c r="F396" s="2"/>
      <c r="G396" s="2" t="s">
        <v>254</v>
      </c>
      <c r="H396" s="2" t="s">
        <v>255</v>
      </c>
    </row>
    <row r="397" spans="1:8" x14ac:dyDescent="0.25">
      <c r="A397" t="s">
        <v>3</v>
      </c>
      <c r="B397" s="229" t="s">
        <v>651</v>
      </c>
      <c r="C397" s="2">
        <v>44406</v>
      </c>
      <c r="D397" s="218">
        <v>18.865072999999999</v>
      </c>
      <c r="E397" s="2"/>
      <c r="F397" s="2" t="s">
        <v>266</v>
      </c>
      <c r="G397" s="2" t="s">
        <v>254</v>
      </c>
      <c r="H397" s="2" t="s">
        <v>255</v>
      </c>
    </row>
    <row r="398" spans="1:8" x14ac:dyDescent="0.25">
      <c r="A398" t="s">
        <v>3</v>
      </c>
      <c r="B398" t="s">
        <v>652</v>
      </c>
      <c r="C398" s="2">
        <v>45256</v>
      </c>
      <c r="D398" s="218">
        <v>37.769608499999997</v>
      </c>
      <c r="E398" s="2"/>
      <c r="F398" s="2"/>
      <c r="G398" s="2" t="s">
        <v>254</v>
      </c>
      <c r="H398" s="2" t="s">
        <v>255</v>
      </c>
    </row>
    <row r="399" spans="1:8" x14ac:dyDescent="0.25">
      <c r="A399" t="s">
        <v>3</v>
      </c>
      <c r="B399" t="s">
        <v>653</v>
      </c>
      <c r="C399" s="2">
        <v>18285</v>
      </c>
      <c r="D399" s="2">
        <v>0</v>
      </c>
      <c r="E399" s="2"/>
      <c r="F399" s="2"/>
      <c r="G399" s="2" t="s">
        <v>254</v>
      </c>
      <c r="H399" s="2" t="s">
        <v>255</v>
      </c>
    </row>
    <row r="400" spans="1:8" x14ac:dyDescent="0.25">
      <c r="A400" t="s">
        <v>3</v>
      </c>
      <c r="B400" t="s">
        <v>654</v>
      </c>
      <c r="C400" s="2">
        <v>25012</v>
      </c>
      <c r="D400" s="2">
        <v>0</v>
      </c>
      <c r="E400" s="2"/>
      <c r="F400" s="2"/>
      <c r="G400" s="2" t="s">
        <v>254</v>
      </c>
      <c r="H400" s="2" t="s">
        <v>255</v>
      </c>
    </row>
    <row r="401" spans="1:8" x14ac:dyDescent="0.25">
      <c r="A401" t="s">
        <v>3</v>
      </c>
      <c r="B401" t="s">
        <v>655</v>
      </c>
      <c r="C401" s="2">
        <v>18286</v>
      </c>
      <c r="D401" s="218">
        <v>8.9366458000000009</v>
      </c>
      <c r="E401" s="2"/>
      <c r="F401" s="2"/>
      <c r="G401" s="2" t="s">
        <v>254</v>
      </c>
      <c r="H401" s="2" t="s">
        <v>255</v>
      </c>
    </row>
    <row r="402" spans="1:8" x14ac:dyDescent="0.25">
      <c r="A402" t="s">
        <v>3</v>
      </c>
      <c r="B402" t="s">
        <v>656</v>
      </c>
      <c r="C402" s="2">
        <v>18287</v>
      </c>
      <c r="D402" s="2">
        <v>0</v>
      </c>
      <c r="E402" s="2"/>
      <c r="F402" s="2"/>
      <c r="G402" s="2" t="s">
        <v>254</v>
      </c>
      <c r="H402" s="2" t="s">
        <v>255</v>
      </c>
    </row>
    <row r="403" spans="1:8" x14ac:dyDescent="0.25">
      <c r="A403" t="s">
        <v>3</v>
      </c>
      <c r="B403" t="s">
        <v>657</v>
      </c>
      <c r="C403" s="2">
        <v>18014</v>
      </c>
      <c r="D403" s="218">
        <v>0.56151329999999999</v>
      </c>
      <c r="E403" s="2"/>
      <c r="F403" s="2"/>
      <c r="G403" s="2" t="s">
        <v>255</v>
      </c>
      <c r="H403" s="2" t="s">
        <v>255</v>
      </c>
    </row>
    <row r="404" spans="1:8" x14ac:dyDescent="0.25">
      <c r="A404" t="s">
        <v>3</v>
      </c>
      <c r="B404" t="s">
        <v>658</v>
      </c>
      <c r="C404" s="2">
        <v>18015</v>
      </c>
      <c r="D404" s="218">
        <v>44.2212131</v>
      </c>
      <c r="E404" s="2"/>
      <c r="F404" s="2"/>
      <c r="G404" s="2" t="s">
        <v>255</v>
      </c>
      <c r="H404" s="2" t="s">
        <v>255</v>
      </c>
    </row>
    <row r="405" spans="1:8" x14ac:dyDescent="0.25">
      <c r="A405" t="s">
        <v>3</v>
      </c>
      <c r="B405" t="s">
        <v>659</v>
      </c>
      <c r="C405" s="2">
        <v>24989</v>
      </c>
      <c r="D405" s="218">
        <v>31.7665121</v>
      </c>
      <c r="E405" s="2"/>
      <c r="F405" s="2"/>
      <c r="G405" s="2" t="s">
        <v>254</v>
      </c>
      <c r="H405" s="2" t="s">
        <v>255</v>
      </c>
    </row>
    <row r="406" spans="1:8" x14ac:dyDescent="0.25">
      <c r="A406" t="s">
        <v>3</v>
      </c>
      <c r="B406" t="s">
        <v>660</v>
      </c>
      <c r="C406" s="2">
        <v>18124</v>
      </c>
      <c r="D406" s="2">
        <v>0</v>
      </c>
      <c r="E406" s="2"/>
      <c r="F406" s="2"/>
      <c r="G406" s="2" t="s">
        <v>254</v>
      </c>
      <c r="H406" s="2" t="s">
        <v>255</v>
      </c>
    </row>
    <row r="407" spans="1:8" x14ac:dyDescent="0.25">
      <c r="A407" t="s">
        <v>3</v>
      </c>
      <c r="B407" t="s">
        <v>661</v>
      </c>
      <c r="C407" s="2">
        <v>18095</v>
      </c>
      <c r="D407" s="218">
        <v>26.2619246</v>
      </c>
      <c r="E407" s="2"/>
      <c r="F407" s="2"/>
      <c r="G407" s="2" t="s">
        <v>254</v>
      </c>
      <c r="H407" s="2" t="s">
        <v>255</v>
      </c>
    </row>
    <row r="408" spans="1:8" x14ac:dyDescent="0.25">
      <c r="A408" t="s">
        <v>3</v>
      </c>
      <c r="B408" t="s">
        <v>662</v>
      </c>
      <c r="C408" s="2">
        <v>18344</v>
      </c>
      <c r="D408" s="2">
        <v>0</v>
      </c>
      <c r="E408" s="2"/>
      <c r="F408" s="2"/>
      <c r="G408" s="2" t="s">
        <v>254</v>
      </c>
      <c r="H408" s="2" t="s">
        <v>255</v>
      </c>
    </row>
    <row r="409" spans="1:8" x14ac:dyDescent="0.25">
      <c r="A409" t="s">
        <v>3</v>
      </c>
      <c r="B409" t="s">
        <v>663</v>
      </c>
      <c r="C409" s="2">
        <v>18193</v>
      </c>
      <c r="D409" s="218">
        <v>94.930008900000004</v>
      </c>
      <c r="E409" s="2"/>
      <c r="F409" s="2"/>
      <c r="G409" s="2" t="s">
        <v>254</v>
      </c>
      <c r="H409" s="2" t="s">
        <v>255</v>
      </c>
    </row>
    <row r="410" spans="1:8" x14ac:dyDescent="0.25">
      <c r="A410" t="s">
        <v>3</v>
      </c>
      <c r="B410" t="s">
        <v>664</v>
      </c>
      <c r="C410" s="2">
        <v>18275</v>
      </c>
      <c r="D410" s="2">
        <v>0</v>
      </c>
      <c r="E410" s="2"/>
      <c r="F410" s="2"/>
      <c r="G410" s="2" t="s">
        <v>254</v>
      </c>
      <c r="H410" s="2" t="s">
        <v>255</v>
      </c>
    </row>
    <row r="411" spans="1:8" x14ac:dyDescent="0.25">
      <c r="A411" t="s">
        <v>3</v>
      </c>
      <c r="B411" t="s">
        <v>665</v>
      </c>
      <c r="C411" s="2">
        <v>18096</v>
      </c>
      <c r="D411" s="2">
        <v>0</v>
      </c>
      <c r="E411" s="2"/>
      <c r="F411" s="2"/>
      <c r="G411" s="2" t="s">
        <v>254</v>
      </c>
      <c r="H411" s="2" t="s">
        <v>255</v>
      </c>
    </row>
    <row r="412" spans="1:8" x14ac:dyDescent="0.25">
      <c r="A412" t="s">
        <v>3</v>
      </c>
      <c r="B412" t="s">
        <v>666</v>
      </c>
      <c r="C412" s="2">
        <v>18097</v>
      </c>
      <c r="D412" s="2">
        <v>0</v>
      </c>
      <c r="E412" s="2"/>
      <c r="F412" s="2"/>
      <c r="G412" s="2" t="s">
        <v>254</v>
      </c>
      <c r="H412" s="2" t="s">
        <v>255</v>
      </c>
    </row>
    <row r="413" spans="1:8" x14ac:dyDescent="0.25">
      <c r="A413" t="s">
        <v>3</v>
      </c>
      <c r="B413" t="s">
        <v>667</v>
      </c>
      <c r="C413" s="2">
        <v>24990</v>
      </c>
      <c r="D413" s="218">
        <v>95.658884799999996</v>
      </c>
      <c r="E413" s="2"/>
      <c r="F413" s="2"/>
      <c r="G413" s="2" t="s">
        <v>254</v>
      </c>
      <c r="H413" s="2" t="s">
        <v>255</v>
      </c>
    </row>
    <row r="414" spans="1:8" x14ac:dyDescent="0.25">
      <c r="A414" t="s">
        <v>3</v>
      </c>
      <c r="B414" t="s">
        <v>668</v>
      </c>
      <c r="C414" s="2">
        <v>18026</v>
      </c>
      <c r="D414" s="218">
        <v>77.025165799999996</v>
      </c>
      <c r="E414" s="2"/>
      <c r="F414" s="2"/>
      <c r="G414" s="2" t="s">
        <v>254</v>
      </c>
      <c r="H414" s="2" t="s">
        <v>255</v>
      </c>
    </row>
    <row r="415" spans="1:8" x14ac:dyDescent="0.25">
      <c r="A415" t="s">
        <v>3</v>
      </c>
      <c r="B415" t="s">
        <v>669</v>
      </c>
      <c r="C415" s="2">
        <v>18054</v>
      </c>
      <c r="D415" s="218">
        <v>50.407333800000004</v>
      </c>
      <c r="E415" s="2"/>
      <c r="F415" s="2"/>
      <c r="G415" s="2" t="s">
        <v>254</v>
      </c>
      <c r="H415" s="2" t="s">
        <v>255</v>
      </c>
    </row>
    <row r="416" spans="1:8" x14ac:dyDescent="0.25">
      <c r="A416" t="s">
        <v>3</v>
      </c>
      <c r="B416" t="s">
        <v>670</v>
      </c>
      <c r="C416" s="2">
        <v>18323</v>
      </c>
      <c r="D416" s="2">
        <v>0</v>
      </c>
      <c r="E416" s="2"/>
      <c r="F416" s="2"/>
      <c r="G416" s="2" t="s">
        <v>254</v>
      </c>
      <c r="H416" s="2" t="s">
        <v>255</v>
      </c>
    </row>
    <row r="417" spans="1:8" x14ac:dyDescent="0.25">
      <c r="A417" t="s">
        <v>3</v>
      </c>
      <c r="B417" t="s">
        <v>671</v>
      </c>
      <c r="C417" s="2">
        <v>18178</v>
      </c>
      <c r="D417" s="218">
        <v>56.655288200000001</v>
      </c>
      <c r="E417" s="2"/>
      <c r="F417" s="2"/>
      <c r="G417" s="2" t="s">
        <v>254</v>
      </c>
      <c r="H417" s="2" t="s">
        <v>255</v>
      </c>
    </row>
    <row r="418" spans="1:8" x14ac:dyDescent="0.25">
      <c r="A418" t="s">
        <v>3</v>
      </c>
      <c r="B418" t="s">
        <v>672</v>
      </c>
      <c r="C418" s="2">
        <v>45257</v>
      </c>
      <c r="D418" s="2">
        <v>0</v>
      </c>
      <c r="E418" s="2"/>
      <c r="F418" s="2"/>
      <c r="G418" s="2" t="s">
        <v>254</v>
      </c>
      <c r="H418" s="2" t="s">
        <v>255</v>
      </c>
    </row>
    <row r="419" spans="1:8" x14ac:dyDescent="0.25">
      <c r="A419" t="s">
        <v>3</v>
      </c>
      <c r="B419" t="s">
        <v>673</v>
      </c>
      <c r="C419" s="2">
        <v>18377</v>
      </c>
      <c r="D419" s="218">
        <v>6.5540100000000004E-2</v>
      </c>
      <c r="E419" s="2"/>
      <c r="F419" s="2"/>
      <c r="G419" s="2" t="s">
        <v>254</v>
      </c>
      <c r="H419" s="2" t="s">
        <v>255</v>
      </c>
    </row>
    <row r="420" spans="1:8" x14ac:dyDescent="0.25">
      <c r="A420" t="s">
        <v>3</v>
      </c>
      <c r="B420" t="s">
        <v>674</v>
      </c>
      <c r="C420" s="2">
        <v>18194</v>
      </c>
      <c r="D420" s="218">
        <v>60.170742099999998</v>
      </c>
      <c r="E420" s="2"/>
      <c r="F420" s="2"/>
      <c r="G420" s="2" t="s">
        <v>254</v>
      </c>
      <c r="H420" s="2" t="s">
        <v>255</v>
      </c>
    </row>
    <row r="421" spans="1:8" x14ac:dyDescent="0.25">
      <c r="A421" t="s">
        <v>3</v>
      </c>
      <c r="B421" t="s">
        <v>675</v>
      </c>
      <c r="C421" s="2">
        <v>18098</v>
      </c>
      <c r="D421" s="2">
        <v>0</v>
      </c>
      <c r="E421" s="2"/>
      <c r="F421" s="2"/>
      <c r="G421" s="2" t="s">
        <v>254</v>
      </c>
      <c r="H421" s="2" t="s">
        <v>255</v>
      </c>
    </row>
    <row r="422" spans="1:8" x14ac:dyDescent="0.25">
      <c r="A422" t="s">
        <v>3</v>
      </c>
      <c r="B422" t="s">
        <v>676</v>
      </c>
      <c r="C422" s="2">
        <v>18311</v>
      </c>
      <c r="D422" s="218">
        <v>56.3418432</v>
      </c>
      <c r="E422" s="2"/>
      <c r="F422" s="2"/>
      <c r="G422" s="2" t="s">
        <v>254</v>
      </c>
      <c r="H422" s="2" t="s">
        <v>255</v>
      </c>
    </row>
    <row r="423" spans="1:8" x14ac:dyDescent="0.25">
      <c r="A423" t="s">
        <v>3</v>
      </c>
      <c r="B423" t="s">
        <v>677</v>
      </c>
      <c r="C423" s="2">
        <v>18055</v>
      </c>
      <c r="D423" s="2">
        <v>0</v>
      </c>
      <c r="E423" s="2"/>
      <c r="F423" s="2"/>
      <c r="G423" s="2" t="s">
        <v>254</v>
      </c>
      <c r="H423" s="2" t="s">
        <v>255</v>
      </c>
    </row>
    <row r="424" spans="1:8" x14ac:dyDescent="0.25">
      <c r="A424" t="s">
        <v>3</v>
      </c>
      <c r="B424" t="s">
        <v>678</v>
      </c>
      <c r="C424" s="2">
        <v>18251</v>
      </c>
      <c r="D424" s="218">
        <v>78.426241500000003</v>
      </c>
      <c r="E424" s="2"/>
      <c r="F424" s="2"/>
      <c r="G424" s="2" t="s">
        <v>254</v>
      </c>
      <c r="H424" s="2" t="s">
        <v>255</v>
      </c>
    </row>
    <row r="425" spans="1:8" x14ac:dyDescent="0.25">
      <c r="A425" t="s">
        <v>3</v>
      </c>
      <c r="B425" t="s">
        <v>679</v>
      </c>
      <c r="C425" s="2">
        <v>18428</v>
      </c>
      <c r="D425" s="2">
        <v>0</v>
      </c>
      <c r="E425" s="2"/>
      <c r="F425" s="2"/>
      <c r="G425" s="2" t="s">
        <v>254</v>
      </c>
      <c r="H425" s="2" t="s">
        <v>255</v>
      </c>
    </row>
    <row r="426" spans="1:8" x14ac:dyDescent="0.25">
      <c r="A426" t="s">
        <v>3</v>
      </c>
      <c r="B426" t="s">
        <v>680</v>
      </c>
      <c r="C426" s="2">
        <v>18429</v>
      </c>
      <c r="D426" s="2">
        <v>0</v>
      </c>
      <c r="E426" s="2"/>
      <c r="F426" s="2"/>
      <c r="G426" s="2" t="s">
        <v>254</v>
      </c>
      <c r="H426" s="2" t="s">
        <v>255</v>
      </c>
    </row>
    <row r="427" spans="1:8" x14ac:dyDescent="0.25">
      <c r="A427" t="s">
        <v>3</v>
      </c>
      <c r="B427" t="s">
        <v>681</v>
      </c>
      <c r="C427" s="2">
        <v>24991</v>
      </c>
      <c r="D427" s="218">
        <v>27.681065629999999</v>
      </c>
      <c r="E427" s="2"/>
      <c r="F427" s="2"/>
      <c r="G427" s="2" t="s">
        <v>254</v>
      </c>
      <c r="H427" s="2" t="s">
        <v>255</v>
      </c>
    </row>
    <row r="428" spans="1:8" x14ac:dyDescent="0.25">
      <c r="A428" t="s">
        <v>3</v>
      </c>
      <c r="B428" t="s">
        <v>682</v>
      </c>
      <c r="C428" s="2">
        <v>18252</v>
      </c>
      <c r="D428" s="218">
        <v>25.8382027</v>
      </c>
      <c r="E428" s="2"/>
      <c r="F428" s="2"/>
      <c r="G428" s="2" t="s">
        <v>254</v>
      </c>
      <c r="H428" s="2" t="s">
        <v>255</v>
      </c>
    </row>
    <row r="429" spans="1:8" x14ac:dyDescent="0.25">
      <c r="A429" t="s">
        <v>3</v>
      </c>
      <c r="B429" t="s">
        <v>683</v>
      </c>
      <c r="C429" s="2">
        <v>18312</v>
      </c>
      <c r="D429" s="218">
        <v>68.022333000000003</v>
      </c>
      <c r="E429" s="2"/>
      <c r="F429" s="2"/>
      <c r="G429" s="2" t="s">
        <v>254</v>
      </c>
      <c r="H429" s="2" t="s">
        <v>255</v>
      </c>
    </row>
    <row r="430" spans="1:8" x14ac:dyDescent="0.25">
      <c r="A430" t="s">
        <v>3</v>
      </c>
      <c r="B430" t="s">
        <v>684</v>
      </c>
      <c r="C430" s="2">
        <v>18253</v>
      </c>
      <c r="D430" s="218">
        <v>98.533006200000003</v>
      </c>
      <c r="E430" s="2"/>
      <c r="F430" s="2"/>
      <c r="G430" s="2" t="s">
        <v>254</v>
      </c>
      <c r="H430" s="2" t="s">
        <v>255</v>
      </c>
    </row>
    <row r="431" spans="1:8" x14ac:dyDescent="0.25">
      <c r="A431" t="s">
        <v>3</v>
      </c>
      <c r="B431" t="s">
        <v>685</v>
      </c>
      <c r="C431" s="2">
        <v>18254</v>
      </c>
      <c r="D431" s="2">
        <v>100</v>
      </c>
      <c r="E431" s="2"/>
      <c r="F431" s="2"/>
      <c r="G431" s="2" t="s">
        <v>254</v>
      </c>
      <c r="H431" s="2" t="s">
        <v>255</v>
      </c>
    </row>
    <row r="432" spans="1:8" x14ac:dyDescent="0.25">
      <c r="A432" t="s">
        <v>3</v>
      </c>
      <c r="B432" t="s">
        <v>686</v>
      </c>
      <c r="C432" s="2">
        <v>18330</v>
      </c>
      <c r="D432" s="2">
        <v>0</v>
      </c>
      <c r="E432" s="2"/>
      <c r="F432" s="2"/>
      <c r="G432" s="2" t="s">
        <v>254</v>
      </c>
      <c r="H432" s="2" t="s">
        <v>255</v>
      </c>
    </row>
    <row r="433" spans="1:8" x14ac:dyDescent="0.25">
      <c r="A433" t="s">
        <v>3</v>
      </c>
      <c r="B433" t="s">
        <v>687</v>
      </c>
      <c r="C433" s="2">
        <v>24992</v>
      </c>
      <c r="D433" s="2">
        <v>0</v>
      </c>
      <c r="E433" s="2"/>
      <c r="F433" s="2"/>
      <c r="G433" s="2" t="s">
        <v>254</v>
      </c>
      <c r="H433" s="2" t="s">
        <v>255</v>
      </c>
    </row>
    <row r="434" spans="1:8" x14ac:dyDescent="0.25">
      <c r="A434" t="s">
        <v>3</v>
      </c>
      <c r="B434" t="s">
        <v>688</v>
      </c>
      <c r="C434" s="2">
        <v>18356</v>
      </c>
      <c r="D434" s="2">
        <v>0</v>
      </c>
      <c r="E434" s="2"/>
      <c r="F434" s="2"/>
      <c r="G434" s="2" t="s">
        <v>254</v>
      </c>
      <c r="H434" s="2" t="s">
        <v>255</v>
      </c>
    </row>
    <row r="435" spans="1:8" x14ac:dyDescent="0.25">
      <c r="A435" t="s">
        <v>3</v>
      </c>
      <c r="B435" t="s">
        <v>689</v>
      </c>
      <c r="C435" s="2">
        <v>18162</v>
      </c>
      <c r="D435" s="218">
        <v>97.046760300000003</v>
      </c>
      <c r="E435" s="2"/>
      <c r="F435" s="2"/>
      <c r="G435" s="2" t="s">
        <v>254</v>
      </c>
      <c r="H435" s="2" t="s">
        <v>255</v>
      </c>
    </row>
    <row r="436" spans="1:8" x14ac:dyDescent="0.25">
      <c r="A436" t="s">
        <v>3</v>
      </c>
      <c r="B436" t="s">
        <v>690</v>
      </c>
      <c r="C436" s="2">
        <v>18262</v>
      </c>
      <c r="D436" s="2">
        <v>0</v>
      </c>
      <c r="E436" s="2"/>
      <c r="F436" s="2"/>
      <c r="G436" s="2" t="s">
        <v>255</v>
      </c>
      <c r="H436" s="2" t="s">
        <v>254</v>
      </c>
    </row>
    <row r="437" spans="1:8" x14ac:dyDescent="0.25">
      <c r="A437" t="s">
        <v>3</v>
      </c>
      <c r="B437" t="s">
        <v>691</v>
      </c>
      <c r="C437" s="2">
        <v>18027</v>
      </c>
      <c r="D437" s="218">
        <v>50.749451100000002</v>
      </c>
      <c r="E437" s="2"/>
      <c r="F437" s="2"/>
      <c r="G437" s="2" t="s">
        <v>254</v>
      </c>
      <c r="H437" s="2" t="s">
        <v>255</v>
      </c>
    </row>
    <row r="438" spans="1:8" x14ac:dyDescent="0.25">
      <c r="A438" t="s">
        <v>3</v>
      </c>
      <c r="B438" t="s">
        <v>692</v>
      </c>
      <c r="C438" s="2">
        <v>18399</v>
      </c>
      <c r="D438" s="218">
        <v>69.511497800000001</v>
      </c>
      <c r="E438" s="2"/>
      <c r="F438" s="2"/>
      <c r="G438" s="2" t="s">
        <v>255</v>
      </c>
      <c r="H438" s="2" t="s">
        <v>255</v>
      </c>
    </row>
    <row r="439" spans="1:8" x14ac:dyDescent="0.25">
      <c r="A439" t="s">
        <v>3</v>
      </c>
      <c r="B439" t="s">
        <v>693</v>
      </c>
      <c r="C439" s="2">
        <v>18163</v>
      </c>
      <c r="D439" s="218">
        <v>68.162607699999995</v>
      </c>
      <c r="E439" s="2"/>
      <c r="F439" s="2"/>
      <c r="G439" s="2" t="s">
        <v>254</v>
      </c>
      <c r="H439" s="2" t="s">
        <v>255</v>
      </c>
    </row>
    <row r="440" spans="1:8" x14ac:dyDescent="0.25">
      <c r="A440" t="s">
        <v>3</v>
      </c>
      <c r="B440" t="s">
        <v>694</v>
      </c>
      <c r="C440" s="2">
        <v>18400</v>
      </c>
      <c r="D440" s="2">
        <v>0</v>
      </c>
      <c r="E440" s="2"/>
      <c r="F440" s="2"/>
      <c r="G440" s="2" t="s">
        <v>254</v>
      </c>
      <c r="H440" s="2" t="s">
        <v>255</v>
      </c>
    </row>
    <row r="441" spans="1:8" x14ac:dyDescent="0.25">
      <c r="A441" t="s">
        <v>3</v>
      </c>
      <c r="B441" t="s">
        <v>695</v>
      </c>
      <c r="C441" s="2">
        <v>18028</v>
      </c>
      <c r="D441" s="218">
        <v>55.509785000000001</v>
      </c>
      <c r="E441" s="2"/>
      <c r="F441" s="2"/>
      <c r="G441" s="2" t="s">
        <v>255</v>
      </c>
      <c r="H441" s="2" t="s">
        <v>255</v>
      </c>
    </row>
    <row r="442" spans="1:8" x14ac:dyDescent="0.25">
      <c r="A442" t="s">
        <v>3</v>
      </c>
      <c r="B442" t="s">
        <v>696</v>
      </c>
      <c r="C442" s="2">
        <v>18331</v>
      </c>
      <c r="D442" s="218">
        <v>12.4543854</v>
      </c>
      <c r="E442" s="2"/>
      <c r="F442" s="2"/>
      <c r="G442" s="2" t="s">
        <v>254</v>
      </c>
      <c r="H442" s="2" t="s">
        <v>255</v>
      </c>
    </row>
    <row r="443" spans="1:8" x14ac:dyDescent="0.25">
      <c r="A443" t="s">
        <v>3</v>
      </c>
      <c r="B443" t="s">
        <v>697</v>
      </c>
      <c r="C443" s="2">
        <v>18228</v>
      </c>
      <c r="D443" s="218">
        <v>99.999841399999994</v>
      </c>
      <c r="E443" s="2"/>
      <c r="F443" s="2"/>
      <c r="G443" s="2" t="s">
        <v>254</v>
      </c>
      <c r="H443" s="2" t="s">
        <v>255</v>
      </c>
    </row>
    <row r="444" spans="1:8" x14ac:dyDescent="0.25">
      <c r="A444" t="s">
        <v>3</v>
      </c>
      <c r="B444" t="s">
        <v>698</v>
      </c>
      <c r="C444" s="2">
        <v>18430</v>
      </c>
      <c r="D444" s="2">
        <v>0</v>
      </c>
      <c r="E444" s="2"/>
      <c r="F444" s="2"/>
      <c r="G444" s="2" t="s">
        <v>254</v>
      </c>
      <c r="H444" s="2" t="s">
        <v>255</v>
      </c>
    </row>
    <row r="445" spans="1:8" x14ac:dyDescent="0.25">
      <c r="A445" t="s">
        <v>3</v>
      </c>
      <c r="B445" t="s">
        <v>699</v>
      </c>
      <c r="C445" s="2">
        <v>18276</v>
      </c>
      <c r="D445" s="218">
        <v>94.099523899999994</v>
      </c>
      <c r="E445" s="2"/>
      <c r="F445" s="2"/>
      <c r="G445" s="2" t="s">
        <v>254</v>
      </c>
      <c r="H445" s="2" t="s">
        <v>255</v>
      </c>
    </row>
    <row r="446" spans="1:8" x14ac:dyDescent="0.25">
      <c r="A446" t="s">
        <v>3</v>
      </c>
      <c r="B446" t="s">
        <v>700</v>
      </c>
      <c r="C446" s="2">
        <v>18450</v>
      </c>
      <c r="D446" s="218">
        <v>57.155149999999999</v>
      </c>
      <c r="E446" s="2"/>
      <c r="F446" s="2"/>
      <c r="G446" s="2" t="s">
        <v>254</v>
      </c>
      <c r="H446" s="2" t="s">
        <v>255</v>
      </c>
    </row>
    <row r="447" spans="1:8" x14ac:dyDescent="0.25">
      <c r="A447" t="s">
        <v>3</v>
      </c>
      <c r="B447" t="s">
        <v>701</v>
      </c>
      <c r="C447" s="2">
        <v>18024</v>
      </c>
      <c r="D447" s="218">
        <v>44.265668499999997</v>
      </c>
      <c r="E447" s="2"/>
      <c r="F447" s="2"/>
      <c r="G447" s="2" t="s">
        <v>254</v>
      </c>
      <c r="H447" s="2" t="s">
        <v>255</v>
      </c>
    </row>
    <row r="448" spans="1:8" x14ac:dyDescent="0.25">
      <c r="A448" t="s">
        <v>3</v>
      </c>
      <c r="B448" t="s">
        <v>702</v>
      </c>
      <c r="C448" s="2">
        <v>18229</v>
      </c>
      <c r="D448" s="2">
        <v>0</v>
      </c>
      <c r="E448" s="2"/>
      <c r="F448" s="2"/>
      <c r="G448" s="2" t="s">
        <v>254</v>
      </c>
      <c r="H448" s="2" t="s">
        <v>255</v>
      </c>
    </row>
    <row r="449" spans="1:8" x14ac:dyDescent="0.25">
      <c r="A449" t="s">
        <v>3</v>
      </c>
      <c r="B449" t="s">
        <v>703</v>
      </c>
      <c r="C449" s="2">
        <v>18195</v>
      </c>
      <c r="D449" s="2">
        <v>0</v>
      </c>
      <c r="E449" s="2"/>
      <c r="F449" s="2"/>
      <c r="G449" s="2" t="s">
        <v>254</v>
      </c>
      <c r="H449" s="2" t="s">
        <v>255</v>
      </c>
    </row>
    <row r="450" spans="1:8" x14ac:dyDescent="0.25">
      <c r="A450" t="s">
        <v>3</v>
      </c>
      <c r="B450" t="s">
        <v>704</v>
      </c>
      <c r="C450" s="2">
        <v>18139</v>
      </c>
      <c r="D450" s="2">
        <v>0</v>
      </c>
      <c r="E450" s="2"/>
      <c r="F450" s="2"/>
      <c r="G450" s="2" t="s">
        <v>254</v>
      </c>
      <c r="H450" s="2" t="s">
        <v>255</v>
      </c>
    </row>
    <row r="451" spans="1:8" x14ac:dyDescent="0.25">
      <c r="A451" t="s">
        <v>3</v>
      </c>
      <c r="B451" t="s">
        <v>705</v>
      </c>
      <c r="C451" s="2">
        <v>18357</v>
      </c>
      <c r="D451" s="2">
        <v>0</v>
      </c>
      <c r="E451" s="2"/>
      <c r="F451" s="2"/>
      <c r="G451" s="2" t="s">
        <v>254</v>
      </c>
      <c r="H451" s="2" t="s">
        <v>255</v>
      </c>
    </row>
    <row r="452" spans="1:8" x14ac:dyDescent="0.25">
      <c r="A452" t="s">
        <v>3</v>
      </c>
      <c r="B452" t="s">
        <v>706</v>
      </c>
      <c r="C452" s="2">
        <v>18231</v>
      </c>
      <c r="D452" s="2">
        <v>0</v>
      </c>
      <c r="E452" s="2"/>
      <c r="F452" s="2"/>
      <c r="G452" s="2" t="s">
        <v>254</v>
      </c>
      <c r="H452" s="2" t="s">
        <v>255</v>
      </c>
    </row>
    <row r="453" spans="1:8" x14ac:dyDescent="0.25">
      <c r="A453" t="s">
        <v>3</v>
      </c>
      <c r="B453" t="s">
        <v>707</v>
      </c>
      <c r="C453" s="2">
        <v>25042</v>
      </c>
      <c r="D453" s="2">
        <v>100</v>
      </c>
      <c r="E453" s="2"/>
      <c r="F453" s="2"/>
      <c r="G453" s="2" t="s">
        <v>254</v>
      </c>
      <c r="H453" s="2" t="s">
        <v>255</v>
      </c>
    </row>
    <row r="454" spans="1:8" x14ac:dyDescent="0.25">
      <c r="A454" t="s">
        <v>3</v>
      </c>
      <c r="B454" t="s">
        <v>708</v>
      </c>
      <c r="C454" s="2">
        <v>18313</v>
      </c>
      <c r="D454" s="2">
        <v>0</v>
      </c>
      <c r="E454" s="2"/>
      <c r="F454" s="2"/>
      <c r="G454" s="2" t="s">
        <v>254</v>
      </c>
      <c r="H454" s="2" t="s">
        <v>255</v>
      </c>
    </row>
    <row r="455" spans="1:8" x14ac:dyDescent="0.25">
      <c r="A455" t="s">
        <v>3</v>
      </c>
      <c r="B455" t="s">
        <v>709</v>
      </c>
      <c r="C455" s="2">
        <v>18016</v>
      </c>
      <c r="D455" s="218">
        <v>80.281679999999994</v>
      </c>
      <c r="E455" s="2"/>
      <c r="F455" s="2"/>
      <c r="G455" s="2" t="s">
        <v>255</v>
      </c>
      <c r="H455" s="2" t="s">
        <v>255</v>
      </c>
    </row>
    <row r="456" spans="1:8" x14ac:dyDescent="0.25">
      <c r="A456" t="s">
        <v>3</v>
      </c>
      <c r="B456" t="s">
        <v>710</v>
      </c>
      <c r="C456" s="2">
        <v>18358</v>
      </c>
      <c r="D456" s="218">
        <v>97.772611999999995</v>
      </c>
      <c r="E456" s="2"/>
      <c r="F456" s="2"/>
      <c r="G456" s="2" t="s">
        <v>254</v>
      </c>
      <c r="H456" s="2" t="s">
        <v>255</v>
      </c>
    </row>
    <row r="457" spans="1:8" x14ac:dyDescent="0.25">
      <c r="A457" t="s">
        <v>3</v>
      </c>
      <c r="B457" t="s">
        <v>711</v>
      </c>
      <c r="C457" s="2">
        <v>18314</v>
      </c>
      <c r="D457" s="218">
        <v>0.64389540000000001</v>
      </c>
      <c r="E457" s="2"/>
      <c r="F457" s="2"/>
      <c r="G457" s="2" t="s">
        <v>254</v>
      </c>
      <c r="H457" s="2" t="s">
        <v>255</v>
      </c>
    </row>
    <row r="458" spans="1:8" x14ac:dyDescent="0.25">
      <c r="A458" t="s">
        <v>3</v>
      </c>
      <c r="B458" t="s">
        <v>712</v>
      </c>
      <c r="C458" s="2">
        <v>18117</v>
      </c>
      <c r="D458" s="2">
        <v>0</v>
      </c>
      <c r="E458" s="2"/>
      <c r="F458" s="2"/>
      <c r="G458" s="2" t="s">
        <v>254</v>
      </c>
      <c r="H458" s="2" t="s">
        <v>255</v>
      </c>
    </row>
    <row r="459" spans="1:8" x14ac:dyDescent="0.25">
      <c r="A459" t="s">
        <v>3</v>
      </c>
      <c r="B459" t="s">
        <v>713</v>
      </c>
      <c r="C459" s="2">
        <v>18288</v>
      </c>
      <c r="D459" s="2">
        <v>0</v>
      </c>
      <c r="E459" s="2"/>
      <c r="F459" s="2"/>
      <c r="G459" s="2" t="s">
        <v>254</v>
      </c>
      <c r="H459" s="2" t="s">
        <v>255</v>
      </c>
    </row>
    <row r="460" spans="1:8" x14ac:dyDescent="0.25">
      <c r="A460" t="s">
        <v>3</v>
      </c>
      <c r="B460" t="s">
        <v>714</v>
      </c>
      <c r="C460" s="2">
        <v>18099</v>
      </c>
      <c r="D460" s="2">
        <v>0</v>
      </c>
      <c r="E460" s="2"/>
      <c r="F460" s="2"/>
      <c r="G460" s="2" t="s">
        <v>254</v>
      </c>
      <c r="H460" s="2" t="s">
        <v>255</v>
      </c>
    </row>
    <row r="461" spans="1:8" x14ac:dyDescent="0.25">
      <c r="A461" t="s">
        <v>3</v>
      </c>
      <c r="B461" t="s">
        <v>715</v>
      </c>
      <c r="C461" s="2">
        <v>18029</v>
      </c>
      <c r="D461" s="2">
        <v>0</v>
      </c>
      <c r="E461" s="2"/>
      <c r="F461" s="2"/>
      <c r="G461" s="2" t="s">
        <v>254</v>
      </c>
      <c r="H461" s="2" t="s">
        <v>255</v>
      </c>
    </row>
    <row r="462" spans="1:8" x14ac:dyDescent="0.25">
      <c r="A462" t="s">
        <v>3</v>
      </c>
      <c r="B462" t="s">
        <v>716</v>
      </c>
      <c r="C462" s="2">
        <v>24996</v>
      </c>
      <c r="D462" s="2">
        <v>0</v>
      </c>
      <c r="E462" s="2"/>
      <c r="F462" s="2"/>
      <c r="G462" s="2" t="s">
        <v>254</v>
      </c>
      <c r="H462" s="2" t="s">
        <v>255</v>
      </c>
    </row>
    <row r="463" spans="1:8" x14ac:dyDescent="0.25">
      <c r="A463" t="s">
        <v>3</v>
      </c>
      <c r="B463" t="s">
        <v>717</v>
      </c>
      <c r="C463" s="2">
        <v>24997</v>
      </c>
      <c r="D463" s="2">
        <v>0</v>
      </c>
      <c r="E463" s="2"/>
      <c r="F463" s="2"/>
      <c r="G463" s="2" t="s">
        <v>254</v>
      </c>
      <c r="H463" s="2" t="s">
        <v>255</v>
      </c>
    </row>
    <row r="464" spans="1:8" x14ac:dyDescent="0.25">
      <c r="A464" t="s">
        <v>3</v>
      </c>
      <c r="B464" t="s">
        <v>718</v>
      </c>
      <c r="C464" s="2">
        <v>18342</v>
      </c>
      <c r="D464" s="2">
        <v>0</v>
      </c>
      <c r="E464" s="2"/>
      <c r="F464" s="2"/>
      <c r="G464" s="2" t="s">
        <v>254</v>
      </c>
      <c r="H464" s="2" t="s">
        <v>255</v>
      </c>
    </row>
    <row r="465" spans="1:8" x14ac:dyDescent="0.25">
      <c r="A465" t="s">
        <v>3</v>
      </c>
      <c r="B465" t="s">
        <v>719</v>
      </c>
      <c r="C465" s="2">
        <v>18164</v>
      </c>
      <c r="D465" s="218">
        <v>96.839465300000001</v>
      </c>
      <c r="E465" s="2"/>
      <c r="F465" s="2"/>
      <c r="G465" s="2" t="s">
        <v>254</v>
      </c>
      <c r="H465" s="2" t="s">
        <v>255</v>
      </c>
    </row>
    <row r="466" spans="1:8" x14ac:dyDescent="0.25">
      <c r="A466" t="s">
        <v>3</v>
      </c>
      <c r="B466" t="s">
        <v>720</v>
      </c>
      <c r="C466" s="2">
        <v>18017</v>
      </c>
      <c r="D466" s="218">
        <v>99.940850100000006</v>
      </c>
      <c r="E466" s="2"/>
      <c r="F466" s="2"/>
      <c r="G466" s="2" t="s">
        <v>255</v>
      </c>
      <c r="H466" s="2" t="s">
        <v>255</v>
      </c>
    </row>
    <row r="467" spans="1:8" x14ac:dyDescent="0.25">
      <c r="A467" t="s">
        <v>3</v>
      </c>
      <c r="B467" t="s">
        <v>721</v>
      </c>
      <c r="C467" s="2">
        <v>18315</v>
      </c>
      <c r="D467" s="2">
        <v>0</v>
      </c>
      <c r="E467" s="2"/>
      <c r="F467" s="2"/>
      <c r="G467" s="2" t="s">
        <v>254</v>
      </c>
      <c r="H467" s="2" t="s">
        <v>255</v>
      </c>
    </row>
    <row r="468" spans="1:8" x14ac:dyDescent="0.25">
      <c r="A468" t="s">
        <v>3</v>
      </c>
      <c r="B468" t="s">
        <v>722</v>
      </c>
      <c r="C468" s="2">
        <v>18289</v>
      </c>
      <c r="D468" s="2">
        <v>0</v>
      </c>
      <c r="E468" s="2"/>
      <c r="F468" s="2"/>
      <c r="G468" s="2" t="s">
        <v>254</v>
      </c>
      <c r="H468" s="2" t="s">
        <v>255</v>
      </c>
    </row>
    <row r="469" spans="1:8" x14ac:dyDescent="0.25">
      <c r="A469" t="s">
        <v>3</v>
      </c>
      <c r="B469" t="s">
        <v>723</v>
      </c>
      <c r="C469" s="2">
        <v>18359</v>
      </c>
      <c r="D469" s="218">
        <v>3.9336747999999999</v>
      </c>
      <c r="E469" s="2"/>
      <c r="F469" s="2"/>
      <c r="G469" s="2" t="s">
        <v>254</v>
      </c>
      <c r="H469" s="2" t="s">
        <v>255</v>
      </c>
    </row>
    <row r="470" spans="1:8" x14ac:dyDescent="0.25">
      <c r="A470" t="s">
        <v>3</v>
      </c>
      <c r="B470" t="s">
        <v>724</v>
      </c>
      <c r="C470" s="2">
        <v>18140</v>
      </c>
      <c r="D470" s="2">
        <v>0</v>
      </c>
      <c r="E470" s="2"/>
      <c r="F470" s="2"/>
      <c r="G470" s="2" t="s">
        <v>254</v>
      </c>
      <c r="H470" s="2" t="s">
        <v>255</v>
      </c>
    </row>
    <row r="471" spans="1:8" x14ac:dyDescent="0.25">
      <c r="A471" t="s">
        <v>3</v>
      </c>
      <c r="B471" t="s">
        <v>725</v>
      </c>
      <c r="C471" s="2">
        <v>18431</v>
      </c>
      <c r="D471" s="2">
        <v>0</v>
      </c>
      <c r="E471" s="2"/>
      <c r="F471" s="2"/>
      <c r="G471" s="2" t="s">
        <v>254</v>
      </c>
      <c r="H471" s="2" t="s">
        <v>255</v>
      </c>
    </row>
    <row r="472" spans="1:8" x14ac:dyDescent="0.25">
      <c r="A472" t="s">
        <v>3</v>
      </c>
      <c r="B472" t="s">
        <v>726</v>
      </c>
      <c r="C472" s="2">
        <v>18432</v>
      </c>
      <c r="D472" s="218">
        <v>2.6027708999999999</v>
      </c>
      <c r="E472" s="2"/>
      <c r="F472" s="2"/>
      <c r="G472" s="2" t="s">
        <v>254</v>
      </c>
      <c r="H472" s="2" t="s">
        <v>255</v>
      </c>
    </row>
    <row r="473" spans="1:8" x14ac:dyDescent="0.25">
      <c r="A473" t="s">
        <v>3</v>
      </c>
      <c r="B473" t="s">
        <v>727</v>
      </c>
      <c r="C473" s="2">
        <v>18360</v>
      </c>
      <c r="D473" s="218">
        <v>78.290011300000003</v>
      </c>
      <c r="E473" s="2"/>
      <c r="F473" s="2"/>
      <c r="G473" s="2" t="s">
        <v>254</v>
      </c>
      <c r="H473" s="2" t="s">
        <v>255</v>
      </c>
    </row>
    <row r="474" spans="1:8" x14ac:dyDescent="0.25">
      <c r="A474" t="s">
        <v>3</v>
      </c>
      <c r="B474" t="s">
        <v>728</v>
      </c>
      <c r="C474" s="2">
        <v>18433</v>
      </c>
      <c r="D474" s="2">
        <v>0</v>
      </c>
      <c r="E474" s="2"/>
      <c r="F474" s="2"/>
      <c r="G474" s="2" t="s">
        <v>254</v>
      </c>
      <c r="H474" s="2" t="s">
        <v>255</v>
      </c>
    </row>
    <row r="475" spans="1:8" x14ac:dyDescent="0.25">
      <c r="A475" t="s">
        <v>3</v>
      </c>
      <c r="B475" t="s">
        <v>729</v>
      </c>
      <c r="C475" s="2">
        <v>18165</v>
      </c>
      <c r="D475" s="218">
        <v>46.624358100000002</v>
      </c>
      <c r="E475" s="2"/>
      <c r="F475" s="2"/>
      <c r="G475" s="2" t="s">
        <v>254</v>
      </c>
      <c r="H475" s="2" t="s">
        <v>255</v>
      </c>
    </row>
    <row r="476" spans="1:8" x14ac:dyDescent="0.25">
      <c r="A476" t="s">
        <v>3</v>
      </c>
      <c r="B476" t="s">
        <v>730</v>
      </c>
      <c r="C476" s="2">
        <v>18056</v>
      </c>
      <c r="D476" s="2">
        <v>0</v>
      </c>
      <c r="E476" s="2"/>
      <c r="F476" s="2"/>
      <c r="G476" s="2" t="s">
        <v>254</v>
      </c>
      <c r="H476" s="2" t="s">
        <v>255</v>
      </c>
    </row>
    <row r="477" spans="1:8" x14ac:dyDescent="0.25">
      <c r="A477" t="s">
        <v>3</v>
      </c>
      <c r="B477" t="s">
        <v>731</v>
      </c>
      <c r="C477" s="2">
        <v>18277</v>
      </c>
      <c r="D477" s="218">
        <v>25.446839099999998</v>
      </c>
      <c r="E477" s="2"/>
      <c r="F477" s="2"/>
      <c r="G477" s="2" t="s">
        <v>254</v>
      </c>
      <c r="H477" s="2" t="s">
        <v>255</v>
      </c>
    </row>
    <row r="478" spans="1:8" x14ac:dyDescent="0.25">
      <c r="A478" t="s">
        <v>3</v>
      </c>
      <c r="B478" s="229" t="s">
        <v>732</v>
      </c>
      <c r="C478" s="2">
        <v>44438</v>
      </c>
      <c r="D478" s="2">
        <v>0</v>
      </c>
      <c r="E478" s="2"/>
      <c r="F478" s="2" t="s">
        <v>266</v>
      </c>
      <c r="G478" s="2" t="s">
        <v>254</v>
      </c>
      <c r="H478" s="2" t="s">
        <v>255</v>
      </c>
    </row>
    <row r="479" spans="1:8" x14ac:dyDescent="0.25">
      <c r="A479" t="s">
        <v>3</v>
      </c>
      <c r="B479" t="s">
        <v>733</v>
      </c>
      <c r="C479" s="2">
        <v>18166</v>
      </c>
      <c r="D479" s="2">
        <v>0</v>
      </c>
      <c r="E479" s="2"/>
      <c r="F479" s="2"/>
      <c r="G479" s="2" t="s">
        <v>254</v>
      </c>
      <c r="H479" s="2" t="s">
        <v>255</v>
      </c>
    </row>
    <row r="480" spans="1:8" x14ac:dyDescent="0.25">
      <c r="A480" t="s">
        <v>3</v>
      </c>
      <c r="B480" t="s">
        <v>734</v>
      </c>
      <c r="C480" s="2">
        <v>18316</v>
      </c>
      <c r="D480" s="2">
        <v>0</v>
      </c>
      <c r="E480" s="2"/>
      <c r="F480" s="2"/>
      <c r="G480" s="2" t="s">
        <v>254</v>
      </c>
      <c r="H480" s="2" t="s">
        <v>255</v>
      </c>
    </row>
    <row r="481" spans="1:8" x14ac:dyDescent="0.25">
      <c r="A481" t="s">
        <v>3</v>
      </c>
      <c r="B481" t="s">
        <v>735</v>
      </c>
      <c r="C481" s="2">
        <v>18361</v>
      </c>
      <c r="D481" s="2">
        <v>0</v>
      </c>
      <c r="E481" s="2"/>
      <c r="F481" s="2"/>
      <c r="G481" s="2" t="s">
        <v>254</v>
      </c>
      <c r="H481" s="2" t="s">
        <v>255</v>
      </c>
    </row>
    <row r="482" spans="1:8" x14ac:dyDescent="0.25">
      <c r="A482" t="s">
        <v>3</v>
      </c>
      <c r="B482" t="s">
        <v>736</v>
      </c>
      <c r="C482" s="2">
        <v>24999</v>
      </c>
      <c r="D482" s="2">
        <v>0</v>
      </c>
      <c r="E482" s="2"/>
      <c r="F482" s="2"/>
      <c r="G482" s="2" t="s">
        <v>254</v>
      </c>
      <c r="H482" s="2" t="s">
        <v>255</v>
      </c>
    </row>
    <row r="483" spans="1:8" x14ac:dyDescent="0.25">
      <c r="A483" t="s">
        <v>3</v>
      </c>
      <c r="B483" t="s">
        <v>737</v>
      </c>
      <c r="C483" s="2">
        <v>18362</v>
      </c>
      <c r="D483" s="218">
        <v>95.563985599999995</v>
      </c>
      <c r="E483" s="2"/>
      <c r="F483" s="2"/>
      <c r="G483" s="2" t="s">
        <v>254</v>
      </c>
      <c r="H483" s="2" t="s">
        <v>255</v>
      </c>
    </row>
    <row r="484" spans="1:8" x14ac:dyDescent="0.25">
      <c r="A484" t="s">
        <v>3</v>
      </c>
      <c r="B484" t="s">
        <v>738</v>
      </c>
      <c r="C484" s="2">
        <v>18434</v>
      </c>
      <c r="D484" s="2">
        <v>0</v>
      </c>
      <c r="E484" s="2"/>
      <c r="F484" s="2"/>
      <c r="G484" s="2" t="s">
        <v>254</v>
      </c>
      <c r="H484" s="2" t="s">
        <v>255</v>
      </c>
    </row>
    <row r="485" spans="1:8" x14ac:dyDescent="0.25">
      <c r="A485" t="s">
        <v>3</v>
      </c>
      <c r="B485" t="s">
        <v>739</v>
      </c>
      <c r="C485" s="2">
        <v>45258</v>
      </c>
      <c r="D485" s="218">
        <v>0.66339599999999999</v>
      </c>
      <c r="E485" s="2"/>
      <c r="F485" s="2"/>
      <c r="G485" s="2" t="s">
        <v>254</v>
      </c>
      <c r="H485" s="2" t="s">
        <v>255</v>
      </c>
    </row>
    <row r="486" spans="1:8" x14ac:dyDescent="0.25">
      <c r="A486" t="s">
        <v>3</v>
      </c>
      <c r="B486" t="s">
        <v>740</v>
      </c>
      <c r="C486" s="2">
        <v>18337</v>
      </c>
      <c r="D486" s="218">
        <v>56.840920099999998</v>
      </c>
      <c r="E486" s="2"/>
      <c r="F486" s="2"/>
      <c r="G486" s="2" t="s">
        <v>254</v>
      </c>
      <c r="H486" s="2" t="s">
        <v>255</v>
      </c>
    </row>
    <row r="487" spans="1:8" x14ac:dyDescent="0.25">
      <c r="A487" t="s">
        <v>3</v>
      </c>
      <c r="B487" t="s">
        <v>741</v>
      </c>
      <c r="C487" s="2">
        <v>18332</v>
      </c>
      <c r="D487" s="2">
        <v>0</v>
      </c>
      <c r="E487" s="2"/>
      <c r="F487" s="2"/>
      <c r="G487" s="2" t="s">
        <v>254</v>
      </c>
      <c r="H487" s="2" t="s">
        <v>255</v>
      </c>
    </row>
    <row r="488" spans="1:8" x14ac:dyDescent="0.25">
      <c r="A488" t="s">
        <v>3</v>
      </c>
      <c r="B488" t="s">
        <v>742</v>
      </c>
      <c r="C488" s="2">
        <v>18435</v>
      </c>
      <c r="D488" s="2">
        <v>0</v>
      </c>
      <c r="E488" s="2"/>
      <c r="F488" s="2"/>
      <c r="G488" s="2" t="s">
        <v>254</v>
      </c>
      <c r="H488" s="2" t="s">
        <v>255</v>
      </c>
    </row>
    <row r="489" spans="1:8" x14ac:dyDescent="0.25">
      <c r="A489" t="s">
        <v>3</v>
      </c>
      <c r="B489" t="s">
        <v>743</v>
      </c>
      <c r="C489" s="2">
        <v>18167</v>
      </c>
      <c r="D489" s="218">
        <v>32.373344400000001</v>
      </c>
      <c r="E489" s="2"/>
      <c r="F489" s="2"/>
      <c r="G489" s="2" t="s">
        <v>254</v>
      </c>
      <c r="H489" s="2" t="s">
        <v>255</v>
      </c>
    </row>
    <row r="490" spans="1:8" x14ac:dyDescent="0.25">
      <c r="A490" t="s">
        <v>3</v>
      </c>
      <c r="B490" t="s">
        <v>744</v>
      </c>
      <c r="C490" s="2">
        <v>18363</v>
      </c>
      <c r="D490" s="2">
        <v>0</v>
      </c>
      <c r="E490" s="2"/>
      <c r="F490" s="2"/>
      <c r="G490" s="2" t="s">
        <v>254</v>
      </c>
      <c r="H490" s="2" t="s">
        <v>255</v>
      </c>
    </row>
    <row r="491" spans="1:8" x14ac:dyDescent="0.25">
      <c r="A491" t="s">
        <v>3</v>
      </c>
      <c r="B491" t="s">
        <v>745</v>
      </c>
      <c r="C491" s="2">
        <v>18196</v>
      </c>
      <c r="D491" s="2">
        <v>0</v>
      </c>
      <c r="E491" s="2"/>
      <c r="F491" s="2"/>
      <c r="G491" s="2" t="s">
        <v>254</v>
      </c>
      <c r="H491" s="2" t="s">
        <v>255</v>
      </c>
    </row>
    <row r="492" spans="1:8" x14ac:dyDescent="0.25">
      <c r="A492" t="s">
        <v>3</v>
      </c>
      <c r="B492" t="s">
        <v>746</v>
      </c>
      <c r="C492" s="2">
        <v>18232</v>
      </c>
      <c r="D492" s="218">
        <v>74.250936699999997</v>
      </c>
      <c r="E492" s="2"/>
      <c r="F492" s="2"/>
      <c r="G492" s="2" t="s">
        <v>254</v>
      </c>
      <c r="H492" s="2" t="s">
        <v>255</v>
      </c>
    </row>
    <row r="493" spans="1:8" x14ac:dyDescent="0.25">
      <c r="A493" t="s">
        <v>3</v>
      </c>
      <c r="B493" t="s">
        <v>747</v>
      </c>
      <c r="C493" s="2">
        <v>18436</v>
      </c>
      <c r="D493" s="2">
        <v>0</v>
      </c>
      <c r="E493" s="2"/>
      <c r="F493" s="2"/>
      <c r="G493" s="2" t="s">
        <v>254</v>
      </c>
      <c r="H493" s="2" t="s">
        <v>255</v>
      </c>
    </row>
    <row r="494" spans="1:8" x14ac:dyDescent="0.25">
      <c r="A494" t="s">
        <v>3</v>
      </c>
      <c r="B494" t="s">
        <v>748</v>
      </c>
      <c r="C494" s="2">
        <v>18256</v>
      </c>
      <c r="D494" s="218">
        <v>88.665635800000004</v>
      </c>
      <c r="E494" s="2"/>
      <c r="F494" s="2"/>
      <c r="G494" s="2" t="s">
        <v>254</v>
      </c>
      <c r="H494" s="2" t="s">
        <v>255</v>
      </c>
    </row>
    <row r="495" spans="1:8" x14ac:dyDescent="0.25">
      <c r="A495" t="s">
        <v>3</v>
      </c>
      <c r="B495" t="s">
        <v>749</v>
      </c>
      <c r="C495" s="2">
        <v>18057</v>
      </c>
      <c r="D495" s="2">
        <v>0</v>
      </c>
      <c r="E495" s="2"/>
      <c r="F495" s="2"/>
      <c r="G495" s="2" t="s">
        <v>254</v>
      </c>
      <c r="H495" s="2" t="s">
        <v>255</v>
      </c>
    </row>
    <row r="496" spans="1:8" x14ac:dyDescent="0.25">
      <c r="A496" t="s">
        <v>3</v>
      </c>
      <c r="B496" t="s">
        <v>750</v>
      </c>
      <c r="C496" s="2">
        <v>18237</v>
      </c>
      <c r="D496" s="218">
        <v>93.115786</v>
      </c>
      <c r="E496" s="2"/>
      <c r="F496" s="2"/>
      <c r="G496" s="2" t="s">
        <v>254</v>
      </c>
      <c r="H496" s="2" t="s">
        <v>255</v>
      </c>
    </row>
    <row r="497" spans="1:8" x14ac:dyDescent="0.25">
      <c r="A497" t="s">
        <v>3</v>
      </c>
      <c r="B497" t="s">
        <v>751</v>
      </c>
      <c r="C497" s="2">
        <v>18168</v>
      </c>
      <c r="D497" s="218">
        <v>59.259836900000003</v>
      </c>
      <c r="E497" s="2"/>
      <c r="F497" s="2"/>
      <c r="G497" s="2" t="s">
        <v>254</v>
      </c>
      <c r="H497" s="2" t="s">
        <v>255</v>
      </c>
    </row>
    <row r="498" spans="1:8" x14ac:dyDescent="0.25">
      <c r="A498" t="s">
        <v>3</v>
      </c>
      <c r="B498" t="s">
        <v>752</v>
      </c>
      <c r="C498" s="2">
        <v>18169</v>
      </c>
      <c r="D498" s="218">
        <v>0.94142979999999998</v>
      </c>
      <c r="E498" s="2"/>
      <c r="F498" s="2"/>
      <c r="G498" s="2" t="s">
        <v>254</v>
      </c>
      <c r="H498" s="2" t="s">
        <v>255</v>
      </c>
    </row>
    <row r="499" spans="1:8" x14ac:dyDescent="0.25">
      <c r="A499" t="s">
        <v>3</v>
      </c>
      <c r="B499" t="s">
        <v>753</v>
      </c>
      <c r="C499" s="2">
        <v>25006</v>
      </c>
      <c r="D499" s="2">
        <v>0</v>
      </c>
      <c r="E499" s="2"/>
      <c r="F499" s="2"/>
      <c r="G499" s="2" t="s">
        <v>254</v>
      </c>
      <c r="H499" s="2" t="s">
        <v>255</v>
      </c>
    </row>
    <row r="500" spans="1:8" x14ac:dyDescent="0.25">
      <c r="A500" t="s">
        <v>3</v>
      </c>
      <c r="B500" t="s">
        <v>754</v>
      </c>
      <c r="C500" s="2">
        <v>18298</v>
      </c>
      <c r="D500" s="2">
        <v>0</v>
      </c>
      <c r="E500" s="2"/>
      <c r="F500" s="2"/>
      <c r="G500" s="2" t="s">
        <v>254</v>
      </c>
      <c r="H500" s="2" t="s">
        <v>255</v>
      </c>
    </row>
    <row r="501" spans="1:8" x14ac:dyDescent="0.25">
      <c r="A501" t="s">
        <v>3</v>
      </c>
      <c r="B501" t="s">
        <v>755</v>
      </c>
      <c r="C501" s="2">
        <v>18401</v>
      </c>
      <c r="D501" s="2">
        <v>0</v>
      </c>
      <c r="E501" s="2"/>
      <c r="F501" s="2"/>
      <c r="G501" s="2" t="s">
        <v>254</v>
      </c>
      <c r="H501" s="2" t="s">
        <v>255</v>
      </c>
    </row>
    <row r="502" spans="1:8" x14ac:dyDescent="0.25">
      <c r="A502" t="s">
        <v>3</v>
      </c>
      <c r="B502" t="s">
        <v>756</v>
      </c>
      <c r="C502" s="2">
        <v>18100</v>
      </c>
      <c r="D502" s="2">
        <v>0</v>
      </c>
      <c r="E502" s="2"/>
      <c r="F502" s="2"/>
      <c r="G502" s="2" t="s">
        <v>254</v>
      </c>
      <c r="H502" s="2" t="s">
        <v>255</v>
      </c>
    </row>
    <row r="503" spans="1:8" x14ac:dyDescent="0.25">
      <c r="A503" t="s">
        <v>3</v>
      </c>
      <c r="B503" t="s">
        <v>757</v>
      </c>
      <c r="C503" s="2">
        <v>18338</v>
      </c>
      <c r="D503" s="218">
        <v>90.765896900000001</v>
      </c>
      <c r="E503" s="2"/>
      <c r="F503" s="2"/>
      <c r="G503" s="2" t="s">
        <v>254</v>
      </c>
      <c r="H503" s="2" t="s">
        <v>255</v>
      </c>
    </row>
    <row r="504" spans="1:8" x14ac:dyDescent="0.25">
      <c r="A504" t="s">
        <v>3</v>
      </c>
      <c r="B504" t="s">
        <v>758</v>
      </c>
      <c r="C504" s="2">
        <v>18463</v>
      </c>
      <c r="D504" s="218">
        <v>82.615203899999997</v>
      </c>
      <c r="E504" s="2"/>
      <c r="F504" s="2"/>
      <c r="G504" s="2" t="s">
        <v>254</v>
      </c>
      <c r="H504" s="2" t="s">
        <v>255</v>
      </c>
    </row>
    <row r="505" spans="1:8" x14ac:dyDescent="0.25">
      <c r="A505" t="s">
        <v>3</v>
      </c>
      <c r="B505" s="229" t="s">
        <v>759</v>
      </c>
      <c r="C505" s="2">
        <v>25009</v>
      </c>
      <c r="D505" s="2">
        <v>0</v>
      </c>
      <c r="E505" s="2"/>
      <c r="F505" s="2" t="s">
        <v>266</v>
      </c>
      <c r="G505" s="2" t="s">
        <v>254</v>
      </c>
      <c r="H505" s="2" t="s">
        <v>255</v>
      </c>
    </row>
    <row r="506" spans="1:8" x14ac:dyDescent="0.25">
      <c r="A506" t="s">
        <v>3</v>
      </c>
      <c r="B506" t="s">
        <v>760</v>
      </c>
      <c r="C506" s="2">
        <v>24994</v>
      </c>
      <c r="D506" s="2">
        <v>0</v>
      </c>
      <c r="E506" s="2"/>
      <c r="F506" s="2"/>
      <c r="G506" s="2" t="s">
        <v>254</v>
      </c>
      <c r="H506" s="2" t="s">
        <v>255</v>
      </c>
    </row>
    <row r="507" spans="1:8" x14ac:dyDescent="0.25">
      <c r="A507" t="s">
        <v>3</v>
      </c>
      <c r="B507" t="s">
        <v>761</v>
      </c>
      <c r="C507" s="2">
        <v>45259</v>
      </c>
      <c r="D507" s="2">
        <v>0</v>
      </c>
      <c r="E507" s="2"/>
      <c r="F507" s="2"/>
      <c r="G507" s="2" t="s">
        <v>254</v>
      </c>
      <c r="H507" s="2" t="s">
        <v>255</v>
      </c>
    </row>
    <row r="508" spans="1:8" x14ac:dyDescent="0.25">
      <c r="A508" t="s">
        <v>3</v>
      </c>
      <c r="B508" t="s">
        <v>762</v>
      </c>
      <c r="C508" s="2">
        <v>18364</v>
      </c>
      <c r="D508" s="2">
        <v>0</v>
      </c>
      <c r="E508" s="2"/>
      <c r="F508" s="2"/>
      <c r="G508" s="2" t="s">
        <v>254</v>
      </c>
      <c r="H508" s="2" t="s">
        <v>255</v>
      </c>
    </row>
    <row r="509" spans="1:8" x14ac:dyDescent="0.25">
      <c r="A509" t="s">
        <v>3</v>
      </c>
      <c r="B509" t="s">
        <v>763</v>
      </c>
      <c r="C509" s="2">
        <v>18437</v>
      </c>
      <c r="D509" s="218">
        <v>21.5619917</v>
      </c>
      <c r="E509" s="2"/>
      <c r="F509" s="2"/>
      <c r="G509" s="2" t="s">
        <v>254</v>
      </c>
      <c r="H509" s="2" t="s">
        <v>255</v>
      </c>
    </row>
    <row r="510" spans="1:8" x14ac:dyDescent="0.25">
      <c r="A510" t="s">
        <v>3</v>
      </c>
      <c r="B510" t="s">
        <v>764</v>
      </c>
      <c r="C510" s="2">
        <v>18438</v>
      </c>
      <c r="D510" s="218">
        <v>6.9718165000000001</v>
      </c>
      <c r="E510" s="2"/>
      <c r="F510" s="2"/>
      <c r="G510" s="2" t="s">
        <v>254</v>
      </c>
      <c r="H510" s="2" t="s">
        <v>255</v>
      </c>
    </row>
    <row r="511" spans="1:8" x14ac:dyDescent="0.25">
      <c r="A511" t="s">
        <v>3</v>
      </c>
      <c r="B511" t="s">
        <v>765</v>
      </c>
      <c r="C511" s="2">
        <v>45260</v>
      </c>
      <c r="D511" s="218">
        <v>98.035547699999995</v>
      </c>
      <c r="E511" s="2"/>
      <c r="F511" s="2"/>
      <c r="G511" s="2" t="s">
        <v>254</v>
      </c>
      <c r="H511" s="2" t="s">
        <v>255</v>
      </c>
    </row>
    <row r="512" spans="1:8" x14ac:dyDescent="0.25">
      <c r="A512" t="s">
        <v>3</v>
      </c>
      <c r="B512" t="s">
        <v>766</v>
      </c>
      <c r="C512" s="2">
        <v>18233</v>
      </c>
      <c r="D512" s="218">
        <v>74.905208400000006</v>
      </c>
      <c r="E512" s="2"/>
      <c r="F512" s="2"/>
      <c r="G512" s="2" t="s">
        <v>254</v>
      </c>
      <c r="H512" s="2" t="s">
        <v>255</v>
      </c>
    </row>
    <row r="513" spans="1:8" x14ac:dyDescent="0.25">
      <c r="A513" t="s">
        <v>3</v>
      </c>
      <c r="B513" t="s">
        <v>767</v>
      </c>
      <c r="C513" s="2">
        <v>18101</v>
      </c>
      <c r="D513" s="2">
        <v>0</v>
      </c>
      <c r="E513" s="2"/>
      <c r="F513" s="2"/>
      <c r="G513" s="2" t="s">
        <v>254</v>
      </c>
      <c r="H513" s="2" t="s">
        <v>255</v>
      </c>
    </row>
    <row r="514" spans="1:8" x14ac:dyDescent="0.25">
      <c r="A514" t="s">
        <v>3</v>
      </c>
      <c r="B514" t="s">
        <v>768</v>
      </c>
      <c r="C514" s="2">
        <v>18102</v>
      </c>
      <c r="D514" s="218">
        <v>37.2388561</v>
      </c>
      <c r="E514" s="2"/>
      <c r="F514" s="2"/>
      <c r="G514" s="2" t="s">
        <v>254</v>
      </c>
      <c r="H514" s="2" t="s">
        <v>255</v>
      </c>
    </row>
    <row r="515" spans="1:8" x14ac:dyDescent="0.25">
      <c r="A515" t="s">
        <v>3</v>
      </c>
      <c r="B515" t="s">
        <v>769</v>
      </c>
      <c r="C515" s="2">
        <v>18451</v>
      </c>
      <c r="D515" s="218">
        <v>54.063719399999997</v>
      </c>
      <c r="E515" s="2"/>
      <c r="F515" s="2"/>
      <c r="G515" s="2" t="s">
        <v>254</v>
      </c>
      <c r="H515" s="2" t="s">
        <v>255</v>
      </c>
    </row>
    <row r="516" spans="1:8" x14ac:dyDescent="0.25">
      <c r="A516" t="s">
        <v>3</v>
      </c>
      <c r="B516" t="s">
        <v>770</v>
      </c>
      <c r="C516" s="2">
        <v>18365</v>
      </c>
      <c r="D516" s="2">
        <v>0</v>
      </c>
      <c r="E516" s="2"/>
      <c r="F516" s="2"/>
      <c r="G516" s="2" t="s">
        <v>254</v>
      </c>
      <c r="H516" s="2" t="s">
        <v>255</v>
      </c>
    </row>
    <row r="517" spans="1:8" x14ac:dyDescent="0.25">
      <c r="A517" t="s">
        <v>3</v>
      </c>
      <c r="B517" t="s">
        <v>771</v>
      </c>
      <c r="C517" s="2">
        <v>18030</v>
      </c>
      <c r="D517" s="218">
        <v>0.40823130000000002</v>
      </c>
      <c r="E517" s="2"/>
      <c r="F517" s="2"/>
      <c r="G517" s="2" t="s">
        <v>254</v>
      </c>
      <c r="H517" s="2" t="s">
        <v>255</v>
      </c>
    </row>
    <row r="518" spans="1:8" x14ac:dyDescent="0.25">
      <c r="A518" t="s">
        <v>3</v>
      </c>
      <c r="B518" t="s">
        <v>772</v>
      </c>
      <c r="C518" s="2">
        <v>18031</v>
      </c>
      <c r="D518" s="2">
        <v>0</v>
      </c>
      <c r="E518" s="2"/>
      <c r="F518" s="2"/>
      <c r="G518" s="2" t="s">
        <v>254</v>
      </c>
      <c r="H518" s="2" t="s">
        <v>255</v>
      </c>
    </row>
    <row r="519" spans="1:8" x14ac:dyDescent="0.25">
      <c r="A519" t="s">
        <v>3</v>
      </c>
      <c r="B519" t="s">
        <v>773</v>
      </c>
      <c r="C519" s="2">
        <v>18032</v>
      </c>
      <c r="D519" s="218">
        <v>36.0748198</v>
      </c>
      <c r="E519" s="2"/>
      <c r="F519" s="2"/>
      <c r="G519" s="2" t="s">
        <v>254</v>
      </c>
      <c r="H519" s="2" t="s">
        <v>255</v>
      </c>
    </row>
    <row r="520" spans="1:8" x14ac:dyDescent="0.25">
      <c r="A520" t="s">
        <v>3</v>
      </c>
      <c r="B520" t="s">
        <v>774</v>
      </c>
      <c r="C520" s="2">
        <v>18402</v>
      </c>
      <c r="D520" s="218">
        <v>91.124684700000003</v>
      </c>
      <c r="E520" s="2"/>
      <c r="F520" s="2"/>
      <c r="G520" s="2" t="s">
        <v>254</v>
      </c>
      <c r="H520" s="2" t="s">
        <v>255</v>
      </c>
    </row>
    <row r="521" spans="1:8" x14ac:dyDescent="0.25">
      <c r="A521" t="s">
        <v>3</v>
      </c>
      <c r="B521" t="s">
        <v>775</v>
      </c>
      <c r="C521" s="2">
        <v>18103</v>
      </c>
      <c r="D521" s="2">
        <v>0</v>
      </c>
      <c r="E521" s="2"/>
      <c r="F521" s="2"/>
      <c r="G521" s="2" t="s">
        <v>254</v>
      </c>
      <c r="H521" s="2" t="s">
        <v>255</v>
      </c>
    </row>
    <row r="522" spans="1:8" x14ac:dyDescent="0.25">
      <c r="A522" t="s">
        <v>3</v>
      </c>
      <c r="B522" t="s">
        <v>776</v>
      </c>
      <c r="C522" s="2">
        <v>18403</v>
      </c>
      <c r="D522" s="2">
        <v>0</v>
      </c>
      <c r="E522" s="2"/>
      <c r="F522" s="2"/>
      <c r="G522" s="2" t="s">
        <v>254</v>
      </c>
      <c r="H522" s="2" t="s">
        <v>255</v>
      </c>
    </row>
    <row r="523" spans="1:8" x14ac:dyDescent="0.25">
      <c r="A523" t="s">
        <v>3</v>
      </c>
      <c r="B523" t="s">
        <v>777</v>
      </c>
      <c r="C523" s="2">
        <v>18234</v>
      </c>
      <c r="D523" s="2">
        <v>0</v>
      </c>
      <c r="E523" s="2"/>
      <c r="F523" s="2"/>
      <c r="G523" s="2" t="s">
        <v>254</v>
      </c>
      <c r="H523" s="2" t="s">
        <v>255</v>
      </c>
    </row>
    <row r="524" spans="1:8" x14ac:dyDescent="0.25">
      <c r="A524" t="s">
        <v>3</v>
      </c>
      <c r="B524" t="s">
        <v>778</v>
      </c>
      <c r="C524" s="2">
        <v>18175</v>
      </c>
      <c r="D524" s="2">
        <v>0</v>
      </c>
      <c r="E524" s="2"/>
      <c r="F524" s="2"/>
      <c r="G524" s="2" t="s">
        <v>254</v>
      </c>
      <c r="H524" s="2" t="s">
        <v>255</v>
      </c>
    </row>
    <row r="525" spans="1:8" x14ac:dyDescent="0.25">
      <c r="A525" t="s">
        <v>3</v>
      </c>
      <c r="B525" t="s">
        <v>779</v>
      </c>
      <c r="C525" s="2">
        <v>18339</v>
      </c>
      <c r="D525" s="218">
        <v>40.362867100000003</v>
      </c>
      <c r="E525" s="2"/>
      <c r="F525" s="2"/>
      <c r="G525" s="2" t="s">
        <v>254</v>
      </c>
      <c r="H525" s="2" t="s">
        <v>255</v>
      </c>
    </row>
    <row r="526" spans="1:8" x14ac:dyDescent="0.25">
      <c r="A526" t="s">
        <v>3</v>
      </c>
      <c r="B526" t="s">
        <v>780</v>
      </c>
      <c r="C526" s="2">
        <v>18464</v>
      </c>
      <c r="D526" s="218">
        <v>99.999991399999999</v>
      </c>
      <c r="E526" s="2"/>
      <c r="F526" s="2"/>
      <c r="G526" s="2" t="s">
        <v>255</v>
      </c>
      <c r="H526" s="2" t="s">
        <v>255</v>
      </c>
    </row>
    <row r="527" spans="1:8" x14ac:dyDescent="0.25">
      <c r="A527" t="s">
        <v>3</v>
      </c>
      <c r="B527" t="s">
        <v>781</v>
      </c>
      <c r="C527" s="2">
        <v>18439</v>
      </c>
      <c r="D527" s="2">
        <v>0</v>
      </c>
      <c r="E527" s="2"/>
      <c r="F527" s="2"/>
      <c r="G527" s="2" t="s">
        <v>254</v>
      </c>
      <c r="H527" s="2" t="s">
        <v>255</v>
      </c>
    </row>
    <row r="528" spans="1:8" x14ac:dyDescent="0.25">
      <c r="A528" t="s">
        <v>3</v>
      </c>
      <c r="B528" t="s">
        <v>782</v>
      </c>
      <c r="C528" s="2">
        <v>18440</v>
      </c>
      <c r="D528" s="2">
        <v>0</v>
      </c>
      <c r="E528" s="2"/>
      <c r="F528" s="2"/>
      <c r="G528" s="2" t="s">
        <v>254</v>
      </c>
      <c r="H528" s="2" t="s">
        <v>255</v>
      </c>
    </row>
    <row r="529" spans="1:8" x14ac:dyDescent="0.25">
      <c r="A529" t="s">
        <v>3</v>
      </c>
      <c r="B529" t="s">
        <v>783</v>
      </c>
      <c r="C529" s="2">
        <v>18278</v>
      </c>
      <c r="D529" s="218">
        <v>39.8556326</v>
      </c>
      <c r="E529" s="2"/>
      <c r="F529" s="2"/>
      <c r="G529" s="2" t="s">
        <v>254</v>
      </c>
      <c r="H529" s="2" t="s">
        <v>255</v>
      </c>
    </row>
    <row r="530" spans="1:8" x14ac:dyDescent="0.25">
      <c r="A530" t="s">
        <v>3</v>
      </c>
      <c r="B530" t="s">
        <v>784</v>
      </c>
      <c r="C530" s="2">
        <v>18366</v>
      </c>
      <c r="D530" s="2">
        <v>0</v>
      </c>
      <c r="E530" s="2"/>
      <c r="F530" s="2"/>
      <c r="G530" s="2" t="s">
        <v>254</v>
      </c>
      <c r="H530" s="2" t="s">
        <v>255</v>
      </c>
    </row>
    <row r="531" spans="1:8" x14ac:dyDescent="0.25">
      <c r="A531" t="s">
        <v>3</v>
      </c>
      <c r="B531" t="s">
        <v>785</v>
      </c>
      <c r="C531" s="2">
        <v>25013</v>
      </c>
      <c r="D531" s="218">
        <v>36.390661100000003</v>
      </c>
      <c r="E531" s="2"/>
      <c r="F531" s="2"/>
      <c r="G531" s="2" t="s">
        <v>254</v>
      </c>
      <c r="H531" s="2" t="s">
        <v>255</v>
      </c>
    </row>
    <row r="532" spans="1:8" x14ac:dyDescent="0.25">
      <c r="A532" t="s">
        <v>3</v>
      </c>
      <c r="B532" t="s">
        <v>786</v>
      </c>
      <c r="C532" s="2">
        <v>18235</v>
      </c>
      <c r="D532" s="2">
        <v>100</v>
      </c>
      <c r="E532" s="2"/>
      <c r="F532" s="2"/>
      <c r="G532" s="2" t="s">
        <v>254</v>
      </c>
      <c r="H532" s="2" t="s">
        <v>255</v>
      </c>
    </row>
    <row r="533" spans="1:8" x14ac:dyDescent="0.25">
      <c r="A533" t="s">
        <v>3</v>
      </c>
      <c r="B533" t="s">
        <v>787</v>
      </c>
      <c r="C533" s="2">
        <v>18058</v>
      </c>
      <c r="D533" s="2">
        <v>0</v>
      </c>
      <c r="E533" s="2"/>
      <c r="F533" s="2"/>
      <c r="G533" s="2" t="s">
        <v>254</v>
      </c>
      <c r="H533" s="2" t="s">
        <v>255</v>
      </c>
    </row>
    <row r="534" spans="1:8" x14ac:dyDescent="0.25">
      <c r="A534" t="s">
        <v>3</v>
      </c>
      <c r="B534" t="s">
        <v>788</v>
      </c>
      <c r="C534" s="2">
        <v>18279</v>
      </c>
      <c r="D534" s="2">
        <v>0</v>
      </c>
      <c r="E534" s="2"/>
      <c r="F534" s="2"/>
      <c r="G534" s="2" t="s">
        <v>254</v>
      </c>
      <c r="H534" s="2" t="s">
        <v>255</v>
      </c>
    </row>
    <row r="535" spans="1:8" x14ac:dyDescent="0.25">
      <c r="A535" t="s">
        <v>3</v>
      </c>
      <c r="B535" t="s">
        <v>789</v>
      </c>
      <c r="C535" s="2">
        <v>18170</v>
      </c>
      <c r="D535" s="218">
        <v>66.217411799999994</v>
      </c>
      <c r="E535" s="2"/>
      <c r="F535" s="2"/>
      <c r="G535" s="2" t="s">
        <v>254</v>
      </c>
      <c r="H535" s="2" t="s">
        <v>255</v>
      </c>
    </row>
    <row r="536" spans="1:8" x14ac:dyDescent="0.25">
      <c r="A536" t="s">
        <v>3</v>
      </c>
      <c r="B536" t="s">
        <v>790</v>
      </c>
      <c r="C536" s="2">
        <v>18104</v>
      </c>
      <c r="D536" s="2">
        <v>0</v>
      </c>
      <c r="E536" s="2"/>
      <c r="F536" s="2"/>
      <c r="G536" s="2" t="s">
        <v>254</v>
      </c>
      <c r="H536" s="2" t="s">
        <v>255</v>
      </c>
    </row>
    <row r="537" spans="1:8" x14ac:dyDescent="0.25">
      <c r="A537" t="s">
        <v>3</v>
      </c>
      <c r="B537" t="s">
        <v>791</v>
      </c>
      <c r="C537" s="2">
        <v>18280</v>
      </c>
      <c r="D537" s="218">
        <v>36.924635899999998</v>
      </c>
      <c r="E537" s="2"/>
      <c r="F537" s="2"/>
      <c r="G537" s="2" t="s">
        <v>254</v>
      </c>
      <c r="H537" s="2" t="s">
        <v>255</v>
      </c>
    </row>
    <row r="538" spans="1:8" x14ac:dyDescent="0.25">
      <c r="A538" t="s">
        <v>3</v>
      </c>
      <c r="B538" t="s">
        <v>792</v>
      </c>
      <c r="C538" s="2">
        <v>25014</v>
      </c>
      <c r="D538" s="2">
        <v>0</v>
      </c>
      <c r="E538" s="2"/>
      <c r="F538" s="2"/>
      <c r="G538" s="2" t="s">
        <v>254</v>
      </c>
      <c r="H538" s="2" t="s">
        <v>255</v>
      </c>
    </row>
    <row r="539" spans="1:8" x14ac:dyDescent="0.25">
      <c r="A539" t="s">
        <v>3</v>
      </c>
      <c r="B539" t="s">
        <v>793</v>
      </c>
      <c r="C539" s="2">
        <v>18033</v>
      </c>
      <c r="D539" s="2">
        <v>0</v>
      </c>
      <c r="E539" s="2"/>
      <c r="F539" s="2"/>
      <c r="G539" s="2" t="s">
        <v>254</v>
      </c>
      <c r="H539" s="2" t="s">
        <v>255</v>
      </c>
    </row>
    <row r="540" spans="1:8" x14ac:dyDescent="0.25">
      <c r="A540" t="s">
        <v>3</v>
      </c>
      <c r="B540" t="s">
        <v>794</v>
      </c>
      <c r="C540" s="2">
        <v>18404</v>
      </c>
      <c r="D540" s="2">
        <v>0</v>
      </c>
      <c r="E540" s="2"/>
      <c r="F540" s="2"/>
      <c r="G540" s="2" t="s">
        <v>254</v>
      </c>
      <c r="H540" s="2" t="s">
        <v>255</v>
      </c>
    </row>
    <row r="541" spans="1:8" x14ac:dyDescent="0.25">
      <c r="A541" t="s">
        <v>3</v>
      </c>
      <c r="B541" t="s">
        <v>795</v>
      </c>
      <c r="C541" s="2">
        <v>18281</v>
      </c>
      <c r="D541" s="2">
        <v>0</v>
      </c>
      <c r="E541" s="2"/>
      <c r="F541" s="2"/>
      <c r="G541" s="2" t="s">
        <v>254</v>
      </c>
      <c r="H541" s="2" t="s">
        <v>255</v>
      </c>
    </row>
    <row r="542" spans="1:8" x14ac:dyDescent="0.25">
      <c r="A542" t="s">
        <v>3</v>
      </c>
      <c r="B542" t="s">
        <v>796</v>
      </c>
      <c r="C542" s="2">
        <v>18258</v>
      </c>
      <c r="D542" s="218">
        <v>36.931983299999999</v>
      </c>
      <c r="E542" s="2"/>
      <c r="F542" s="2"/>
      <c r="G542" s="2" t="s">
        <v>254</v>
      </c>
      <c r="H542" s="2" t="s">
        <v>255</v>
      </c>
    </row>
    <row r="543" spans="1:8" x14ac:dyDescent="0.25">
      <c r="A543" t="s">
        <v>3</v>
      </c>
      <c r="B543" t="s">
        <v>797</v>
      </c>
      <c r="C543" s="2">
        <v>18059</v>
      </c>
      <c r="D543" s="2">
        <v>0</v>
      </c>
      <c r="E543" s="2"/>
      <c r="F543" s="2"/>
      <c r="G543" s="2" t="s">
        <v>254</v>
      </c>
      <c r="H543" s="2" t="s">
        <v>255</v>
      </c>
    </row>
    <row r="544" spans="1:8" x14ac:dyDescent="0.25">
      <c r="A544" t="s">
        <v>3</v>
      </c>
      <c r="B544" t="s">
        <v>798</v>
      </c>
      <c r="C544" s="2">
        <v>18141</v>
      </c>
      <c r="D544" s="2">
        <v>0</v>
      </c>
      <c r="E544" s="2"/>
      <c r="F544" s="2"/>
      <c r="G544" s="2" t="s">
        <v>254</v>
      </c>
      <c r="H544" s="2" t="s">
        <v>255</v>
      </c>
    </row>
    <row r="545" spans="1:8" x14ac:dyDescent="0.25">
      <c r="A545" t="s">
        <v>3</v>
      </c>
      <c r="B545" t="s">
        <v>799</v>
      </c>
      <c r="C545" s="2">
        <v>18060</v>
      </c>
      <c r="D545" s="2">
        <v>0</v>
      </c>
      <c r="E545" s="2"/>
      <c r="F545" s="2"/>
      <c r="G545" s="2" t="s">
        <v>254</v>
      </c>
      <c r="H545" s="2" t="s">
        <v>255</v>
      </c>
    </row>
    <row r="546" spans="1:8" x14ac:dyDescent="0.25">
      <c r="A546" t="s">
        <v>3</v>
      </c>
      <c r="B546" t="s">
        <v>800</v>
      </c>
      <c r="C546" s="2">
        <v>18018</v>
      </c>
      <c r="D546" s="218">
        <v>1.1115031</v>
      </c>
      <c r="E546" s="2"/>
      <c r="F546" s="2"/>
      <c r="G546" s="2" t="s">
        <v>255</v>
      </c>
      <c r="H546" s="2" t="s">
        <v>255</v>
      </c>
    </row>
    <row r="547" spans="1:8" x14ac:dyDescent="0.25">
      <c r="A547" t="s">
        <v>3</v>
      </c>
      <c r="B547" t="s">
        <v>801</v>
      </c>
      <c r="C547" s="2">
        <v>18105</v>
      </c>
      <c r="D547" s="2">
        <v>0</v>
      </c>
      <c r="E547" s="2"/>
      <c r="F547" s="2"/>
      <c r="G547" s="2" t="s">
        <v>254</v>
      </c>
      <c r="H547" s="2" t="s">
        <v>255</v>
      </c>
    </row>
    <row r="548" spans="1:8" x14ac:dyDescent="0.25">
      <c r="A548" t="s">
        <v>3</v>
      </c>
      <c r="B548" t="s">
        <v>802</v>
      </c>
      <c r="C548" s="2">
        <v>18171</v>
      </c>
      <c r="D548" s="218">
        <v>98.253261199999997</v>
      </c>
      <c r="E548" s="2"/>
      <c r="F548" s="2"/>
      <c r="G548" s="2" t="s">
        <v>254</v>
      </c>
      <c r="H548" s="2" t="s">
        <v>255</v>
      </c>
    </row>
    <row r="549" spans="1:8" x14ac:dyDescent="0.25">
      <c r="A549" t="s">
        <v>3</v>
      </c>
      <c r="B549" t="s">
        <v>803</v>
      </c>
      <c r="C549" s="2">
        <v>18405</v>
      </c>
      <c r="D549" s="218">
        <v>68.264984600000005</v>
      </c>
      <c r="E549" s="2"/>
      <c r="F549" s="2"/>
      <c r="G549" s="2" t="s">
        <v>254</v>
      </c>
      <c r="H549" s="2" t="s">
        <v>255</v>
      </c>
    </row>
    <row r="550" spans="1:8" x14ac:dyDescent="0.25">
      <c r="A550" t="s">
        <v>3</v>
      </c>
      <c r="B550" t="s">
        <v>804</v>
      </c>
      <c r="C550" s="2">
        <v>25018</v>
      </c>
      <c r="D550" s="2">
        <v>0</v>
      </c>
      <c r="E550" s="2"/>
      <c r="F550" s="2"/>
      <c r="G550" s="2" t="s">
        <v>254</v>
      </c>
      <c r="H550" s="2" t="s">
        <v>255</v>
      </c>
    </row>
    <row r="551" spans="1:8" x14ac:dyDescent="0.25">
      <c r="A551" t="s">
        <v>3</v>
      </c>
      <c r="B551" t="s">
        <v>805</v>
      </c>
      <c r="C551" s="2">
        <v>25019</v>
      </c>
      <c r="D551" s="218">
        <v>7.2468199999999997E-2</v>
      </c>
      <c r="E551" s="2"/>
      <c r="F551" s="2"/>
      <c r="G551" s="2" t="s">
        <v>254</v>
      </c>
      <c r="H551" s="2" t="s">
        <v>255</v>
      </c>
    </row>
    <row r="552" spans="1:8" x14ac:dyDescent="0.25">
      <c r="A552" t="s">
        <v>3</v>
      </c>
      <c r="B552" t="s">
        <v>806</v>
      </c>
      <c r="C552" s="2">
        <v>18282</v>
      </c>
      <c r="D552" s="2">
        <v>0</v>
      </c>
      <c r="E552" s="2"/>
      <c r="F552" s="2"/>
      <c r="G552" s="2" t="s">
        <v>254</v>
      </c>
      <c r="H552" s="2" t="s">
        <v>255</v>
      </c>
    </row>
    <row r="553" spans="1:8" x14ac:dyDescent="0.25">
      <c r="A553" t="s">
        <v>3</v>
      </c>
      <c r="B553" t="s">
        <v>807</v>
      </c>
      <c r="C553" s="2">
        <v>18415</v>
      </c>
      <c r="D553" s="218">
        <v>73.550342099999995</v>
      </c>
      <c r="E553" s="2"/>
      <c r="F553" s="2"/>
      <c r="G553" s="2" t="s">
        <v>254</v>
      </c>
      <c r="H553" s="2" t="s">
        <v>255</v>
      </c>
    </row>
    <row r="554" spans="1:8" x14ac:dyDescent="0.25">
      <c r="A554" t="s">
        <v>3</v>
      </c>
      <c r="B554" t="s">
        <v>808</v>
      </c>
      <c r="C554" s="2">
        <v>18197</v>
      </c>
      <c r="D554" s="2">
        <v>0</v>
      </c>
      <c r="E554" s="2"/>
      <c r="F554" s="2"/>
      <c r="G554" s="2" t="s">
        <v>254</v>
      </c>
      <c r="H554" s="2" t="s">
        <v>255</v>
      </c>
    </row>
    <row r="555" spans="1:8" x14ac:dyDescent="0.25">
      <c r="A555" t="s">
        <v>3</v>
      </c>
      <c r="B555" t="s">
        <v>809</v>
      </c>
      <c r="C555" s="2">
        <v>18378</v>
      </c>
      <c r="D555" s="2">
        <v>0</v>
      </c>
      <c r="E555" s="2"/>
      <c r="F555" s="2"/>
      <c r="G555" s="2" t="s">
        <v>254</v>
      </c>
      <c r="H555" s="2" t="s">
        <v>255</v>
      </c>
    </row>
    <row r="556" spans="1:8" x14ac:dyDescent="0.25">
      <c r="A556" t="s">
        <v>3</v>
      </c>
      <c r="B556" t="s">
        <v>810</v>
      </c>
      <c r="C556" s="2">
        <v>18198</v>
      </c>
      <c r="D556" s="218">
        <v>48.110859699999999</v>
      </c>
      <c r="E556" s="2"/>
      <c r="F556" s="2"/>
      <c r="G556" s="2" t="s">
        <v>254</v>
      </c>
      <c r="H556" s="2" t="s">
        <v>255</v>
      </c>
    </row>
    <row r="557" spans="1:8" x14ac:dyDescent="0.25">
      <c r="A557" t="s">
        <v>3</v>
      </c>
      <c r="B557" t="s">
        <v>811</v>
      </c>
      <c r="C557" s="2">
        <v>18367</v>
      </c>
      <c r="D557" s="2">
        <v>0</v>
      </c>
      <c r="E557" s="2"/>
      <c r="F557" s="2"/>
      <c r="G557" s="2" t="s">
        <v>254</v>
      </c>
      <c r="H557" s="2" t="s">
        <v>255</v>
      </c>
    </row>
    <row r="558" spans="1:8" x14ac:dyDescent="0.25">
      <c r="A558" t="s">
        <v>3</v>
      </c>
      <c r="B558" t="s">
        <v>812</v>
      </c>
      <c r="C558" s="2">
        <v>18123</v>
      </c>
      <c r="D558" s="218">
        <v>77.754296400000001</v>
      </c>
      <c r="E558" s="2"/>
      <c r="F558" s="2"/>
      <c r="G558" s="2" t="s">
        <v>254</v>
      </c>
      <c r="H558" s="2" t="s">
        <v>255</v>
      </c>
    </row>
    <row r="559" spans="1:8" x14ac:dyDescent="0.25">
      <c r="A559" t="s">
        <v>3</v>
      </c>
      <c r="B559" t="s">
        <v>813</v>
      </c>
      <c r="C559" s="2">
        <v>18179</v>
      </c>
      <c r="D559" s="2">
        <v>0</v>
      </c>
      <c r="E559" s="2"/>
      <c r="F559" s="2"/>
      <c r="G559" s="2" t="s">
        <v>254</v>
      </c>
      <c r="H559" s="2" t="s">
        <v>255</v>
      </c>
    </row>
    <row r="560" spans="1:8" x14ac:dyDescent="0.25">
      <c r="A560" t="s">
        <v>3</v>
      </c>
      <c r="B560" t="s">
        <v>814</v>
      </c>
      <c r="C560" s="2">
        <v>18034</v>
      </c>
      <c r="D560" s="2">
        <v>0</v>
      </c>
      <c r="E560" s="2"/>
      <c r="F560" s="2"/>
      <c r="G560" s="2" t="s">
        <v>254</v>
      </c>
      <c r="H560" s="2" t="s">
        <v>255</v>
      </c>
    </row>
    <row r="561" spans="1:8" x14ac:dyDescent="0.25">
      <c r="A561" t="s">
        <v>3</v>
      </c>
      <c r="B561" t="s">
        <v>815</v>
      </c>
      <c r="C561" s="2">
        <v>18106</v>
      </c>
      <c r="D561" s="2">
        <v>0</v>
      </c>
      <c r="E561" s="2"/>
      <c r="F561" s="2"/>
      <c r="G561" s="2" t="s">
        <v>254</v>
      </c>
      <c r="H561" s="2" t="s">
        <v>255</v>
      </c>
    </row>
    <row r="562" spans="1:8" x14ac:dyDescent="0.25">
      <c r="A562" t="s">
        <v>3</v>
      </c>
      <c r="B562" t="s">
        <v>816</v>
      </c>
      <c r="C562" s="2">
        <v>18107</v>
      </c>
      <c r="D562" s="2">
        <v>0</v>
      </c>
      <c r="E562" s="2"/>
      <c r="F562" s="2"/>
      <c r="G562" s="2" t="s">
        <v>254</v>
      </c>
      <c r="H562" s="2" t="s">
        <v>255</v>
      </c>
    </row>
    <row r="563" spans="1:8" x14ac:dyDescent="0.25">
      <c r="A563" t="s">
        <v>3</v>
      </c>
      <c r="B563" t="s">
        <v>817</v>
      </c>
      <c r="C563" s="2">
        <v>18452</v>
      </c>
      <c r="D563" s="218">
        <v>41.358662799999998</v>
      </c>
      <c r="E563" s="2"/>
      <c r="F563" s="2"/>
      <c r="G563" s="2" t="s">
        <v>254</v>
      </c>
      <c r="H563" s="2" t="s">
        <v>255</v>
      </c>
    </row>
    <row r="564" spans="1:8" x14ac:dyDescent="0.25">
      <c r="A564" t="s">
        <v>3</v>
      </c>
      <c r="B564" t="s">
        <v>818</v>
      </c>
      <c r="C564" s="2">
        <v>25020</v>
      </c>
      <c r="D564" s="2">
        <v>0</v>
      </c>
      <c r="E564" s="2"/>
      <c r="F564" s="2"/>
      <c r="G564" s="2" t="s">
        <v>254</v>
      </c>
      <c r="H564" s="2" t="s">
        <v>255</v>
      </c>
    </row>
    <row r="565" spans="1:8" x14ac:dyDescent="0.25">
      <c r="A565" t="s">
        <v>3</v>
      </c>
      <c r="B565" t="s">
        <v>819</v>
      </c>
      <c r="C565" s="2">
        <v>25021</v>
      </c>
      <c r="D565" s="2">
        <v>0</v>
      </c>
      <c r="E565" s="2"/>
      <c r="F565" s="2"/>
      <c r="G565" s="2" t="s">
        <v>254</v>
      </c>
      <c r="H565" s="2" t="s">
        <v>255</v>
      </c>
    </row>
    <row r="566" spans="1:8" x14ac:dyDescent="0.25">
      <c r="A566" t="s">
        <v>3</v>
      </c>
      <c r="B566" t="s">
        <v>820</v>
      </c>
      <c r="C566" s="2">
        <v>18290</v>
      </c>
      <c r="D566" s="2">
        <v>0</v>
      </c>
      <c r="E566" s="2"/>
      <c r="F566" s="2"/>
      <c r="G566" s="2" t="s">
        <v>254</v>
      </c>
      <c r="H566" s="2" t="s">
        <v>255</v>
      </c>
    </row>
    <row r="567" spans="1:8" x14ac:dyDescent="0.25">
      <c r="A567" t="s">
        <v>3</v>
      </c>
      <c r="B567" t="s">
        <v>821</v>
      </c>
      <c r="C567" s="2">
        <v>18108</v>
      </c>
      <c r="D567" s="2">
        <v>0</v>
      </c>
      <c r="E567" s="2"/>
      <c r="F567" s="2"/>
      <c r="G567" s="2" t="s">
        <v>254</v>
      </c>
      <c r="H567" s="2" t="s">
        <v>255</v>
      </c>
    </row>
    <row r="568" spans="1:8" x14ac:dyDescent="0.25">
      <c r="A568" t="s">
        <v>3</v>
      </c>
      <c r="B568" t="s">
        <v>822</v>
      </c>
      <c r="C568" s="2">
        <v>18407</v>
      </c>
      <c r="D568" s="2">
        <v>0</v>
      </c>
      <c r="E568" s="2"/>
      <c r="F568" s="2"/>
      <c r="G568" s="2" t="s">
        <v>254</v>
      </c>
      <c r="H568" s="2" t="s">
        <v>255</v>
      </c>
    </row>
    <row r="569" spans="1:8" x14ac:dyDescent="0.25">
      <c r="A569" t="s">
        <v>3</v>
      </c>
      <c r="B569" t="s">
        <v>823</v>
      </c>
      <c r="C569" s="2">
        <v>18453</v>
      </c>
      <c r="D569" s="218">
        <v>84.171449999999993</v>
      </c>
      <c r="E569" s="2"/>
      <c r="F569" s="2"/>
      <c r="G569" s="2" t="s">
        <v>254</v>
      </c>
      <c r="H569" s="2" t="s">
        <v>255</v>
      </c>
    </row>
    <row r="570" spans="1:8" x14ac:dyDescent="0.25">
      <c r="A570" t="s">
        <v>3</v>
      </c>
      <c r="B570" t="s">
        <v>824</v>
      </c>
      <c r="C570" s="2">
        <v>18118</v>
      </c>
      <c r="D570" s="218">
        <v>41.225619399999999</v>
      </c>
      <c r="E570" s="2"/>
      <c r="F570" s="2"/>
      <c r="G570" s="2" t="s">
        <v>254</v>
      </c>
      <c r="H570" s="2" t="s">
        <v>255</v>
      </c>
    </row>
    <row r="571" spans="1:8" x14ac:dyDescent="0.25">
      <c r="A571" t="s">
        <v>3</v>
      </c>
      <c r="B571" t="s">
        <v>825</v>
      </c>
      <c r="C571" s="2">
        <v>18406</v>
      </c>
      <c r="D571" s="2">
        <v>0</v>
      </c>
      <c r="E571" s="2"/>
      <c r="F571" s="2"/>
      <c r="G571" s="2" t="s">
        <v>254</v>
      </c>
      <c r="H571" s="2" t="s">
        <v>255</v>
      </c>
    </row>
    <row r="572" spans="1:8" x14ac:dyDescent="0.25">
      <c r="A572" t="s">
        <v>3</v>
      </c>
      <c r="B572" t="s">
        <v>826</v>
      </c>
      <c r="C572" s="2">
        <v>25022</v>
      </c>
      <c r="D572" s="218">
        <v>1.52581E-2</v>
      </c>
      <c r="E572" s="2"/>
      <c r="F572" s="2"/>
      <c r="G572" s="2" t="s">
        <v>254</v>
      </c>
      <c r="H572" s="2" t="s">
        <v>255</v>
      </c>
    </row>
    <row r="573" spans="1:8" x14ac:dyDescent="0.25">
      <c r="A573" t="s">
        <v>3</v>
      </c>
      <c r="B573" t="s">
        <v>827</v>
      </c>
      <c r="C573" s="2">
        <v>18259</v>
      </c>
      <c r="D573" s="218">
        <v>6.0657290000000001</v>
      </c>
      <c r="E573" s="2"/>
      <c r="F573" s="2"/>
      <c r="G573" s="2" t="s">
        <v>254</v>
      </c>
      <c r="H573" s="2" t="s">
        <v>255</v>
      </c>
    </row>
    <row r="574" spans="1:8" x14ac:dyDescent="0.25">
      <c r="A574" t="s">
        <v>3</v>
      </c>
      <c r="B574" t="s">
        <v>828</v>
      </c>
      <c r="C574" s="2">
        <v>18408</v>
      </c>
      <c r="D574" s="2">
        <v>0</v>
      </c>
      <c r="E574" s="2"/>
      <c r="F574" s="2"/>
      <c r="G574" s="2" t="s">
        <v>254</v>
      </c>
      <c r="H574" s="2" t="s">
        <v>255</v>
      </c>
    </row>
    <row r="575" spans="1:8" x14ac:dyDescent="0.25">
      <c r="A575" t="s">
        <v>3</v>
      </c>
      <c r="B575" t="s">
        <v>829</v>
      </c>
      <c r="C575" s="2">
        <v>18409</v>
      </c>
      <c r="D575" s="2">
        <v>0</v>
      </c>
      <c r="E575" s="2"/>
      <c r="F575" s="2"/>
      <c r="G575" s="2" t="s">
        <v>254</v>
      </c>
      <c r="H575" s="2" t="s">
        <v>255</v>
      </c>
    </row>
    <row r="576" spans="1:8" x14ac:dyDescent="0.25">
      <c r="A576" t="s">
        <v>3</v>
      </c>
      <c r="B576" t="s">
        <v>830</v>
      </c>
      <c r="C576" s="2">
        <v>18142</v>
      </c>
      <c r="D576" s="218">
        <v>63.857752499999997</v>
      </c>
      <c r="E576" s="2"/>
      <c r="F576" s="2"/>
      <c r="G576" s="2" t="s">
        <v>254</v>
      </c>
      <c r="H576" s="2" t="s">
        <v>255</v>
      </c>
    </row>
    <row r="577" spans="1:8" x14ac:dyDescent="0.25">
      <c r="A577" t="s">
        <v>3</v>
      </c>
      <c r="B577" t="s">
        <v>831</v>
      </c>
      <c r="C577" s="2">
        <v>18260</v>
      </c>
      <c r="D577" s="2">
        <v>0</v>
      </c>
      <c r="E577" s="2"/>
      <c r="F577" s="2"/>
      <c r="G577" s="2" t="s">
        <v>255</v>
      </c>
      <c r="H577" s="2" t="s">
        <v>255</v>
      </c>
    </row>
    <row r="578" spans="1:8" x14ac:dyDescent="0.25">
      <c r="A578" t="s">
        <v>3</v>
      </c>
      <c r="B578" t="s">
        <v>832</v>
      </c>
      <c r="C578" s="2">
        <v>18410</v>
      </c>
      <c r="D578" s="2">
        <v>0</v>
      </c>
      <c r="E578" s="2"/>
      <c r="F578" s="2"/>
      <c r="G578" s="2" t="s">
        <v>254</v>
      </c>
      <c r="H578" s="2" t="s">
        <v>255</v>
      </c>
    </row>
    <row r="579" spans="1:8" x14ac:dyDescent="0.25">
      <c r="A579" t="s">
        <v>3</v>
      </c>
      <c r="B579" t="s">
        <v>833</v>
      </c>
      <c r="C579" s="2">
        <v>18119</v>
      </c>
      <c r="D579" s="2">
        <v>0</v>
      </c>
      <c r="E579" s="2"/>
      <c r="F579" s="2"/>
      <c r="G579" s="2" t="s">
        <v>254</v>
      </c>
      <c r="H579" s="2" t="s">
        <v>255</v>
      </c>
    </row>
    <row r="580" spans="1:8" x14ac:dyDescent="0.25">
      <c r="A580" t="s">
        <v>3</v>
      </c>
      <c r="B580" t="s">
        <v>834</v>
      </c>
      <c r="C580" s="2">
        <v>25023</v>
      </c>
      <c r="D580" s="2">
        <v>0</v>
      </c>
      <c r="E580" s="2"/>
      <c r="F580" s="2"/>
      <c r="G580" s="2" t="s">
        <v>254</v>
      </c>
      <c r="H580" s="2" t="s">
        <v>255</v>
      </c>
    </row>
    <row r="581" spans="1:8" x14ac:dyDescent="0.25">
      <c r="A581" t="s">
        <v>3</v>
      </c>
      <c r="B581" t="s">
        <v>835</v>
      </c>
      <c r="C581" s="2">
        <v>18411</v>
      </c>
      <c r="D581" s="2">
        <v>0</v>
      </c>
      <c r="E581" s="2"/>
      <c r="F581" s="2"/>
      <c r="G581" s="2" t="s">
        <v>254</v>
      </c>
      <c r="H581" s="2" t="s">
        <v>255</v>
      </c>
    </row>
    <row r="582" spans="1:8" x14ac:dyDescent="0.25">
      <c r="A582" t="s">
        <v>3</v>
      </c>
      <c r="B582" t="s">
        <v>836</v>
      </c>
      <c r="C582" s="2">
        <v>18412</v>
      </c>
      <c r="D582" s="2">
        <v>0</v>
      </c>
      <c r="E582" s="2"/>
      <c r="F582" s="2"/>
      <c r="G582" s="2" t="s">
        <v>254</v>
      </c>
      <c r="H582" s="2" t="s">
        <v>255</v>
      </c>
    </row>
    <row r="583" spans="1:8" x14ac:dyDescent="0.25">
      <c r="A583" t="s">
        <v>3</v>
      </c>
      <c r="B583" t="s">
        <v>837</v>
      </c>
      <c r="C583" s="2">
        <v>18143</v>
      </c>
      <c r="D583" s="2">
        <v>0</v>
      </c>
      <c r="E583" s="2"/>
      <c r="F583" s="2"/>
      <c r="G583" s="2" t="s">
        <v>254</v>
      </c>
      <c r="H583" s="2" t="s">
        <v>255</v>
      </c>
    </row>
    <row r="584" spans="1:8" x14ac:dyDescent="0.25">
      <c r="A584" t="s">
        <v>3</v>
      </c>
      <c r="B584" t="s">
        <v>838</v>
      </c>
      <c r="C584" s="2">
        <v>18176</v>
      </c>
      <c r="D584" s="2">
        <v>0</v>
      </c>
      <c r="E584" s="2"/>
      <c r="F584" s="2"/>
      <c r="G584" s="2" t="s">
        <v>254</v>
      </c>
      <c r="H584" s="2" t="s">
        <v>255</v>
      </c>
    </row>
    <row r="585" spans="1:8" x14ac:dyDescent="0.25">
      <c r="A585" t="s">
        <v>3</v>
      </c>
      <c r="B585" t="s">
        <v>839</v>
      </c>
      <c r="C585" s="2">
        <v>18144</v>
      </c>
      <c r="D585" s="218">
        <v>88.575140300000001</v>
      </c>
      <c r="E585" s="2"/>
      <c r="F585" s="2"/>
      <c r="G585" s="2" t="s">
        <v>254</v>
      </c>
      <c r="H585" s="2" t="s">
        <v>255</v>
      </c>
    </row>
    <row r="586" spans="1:8" x14ac:dyDescent="0.25">
      <c r="A586" t="s">
        <v>3</v>
      </c>
      <c r="B586" t="s">
        <v>840</v>
      </c>
      <c r="C586" s="2">
        <v>18199</v>
      </c>
      <c r="D586" s="218">
        <v>36.839283500000001</v>
      </c>
      <c r="E586" s="2"/>
      <c r="F586" s="2"/>
      <c r="G586" s="2" t="s">
        <v>254</v>
      </c>
      <c r="H586" s="2" t="s">
        <v>255</v>
      </c>
    </row>
    <row r="587" spans="1:8" x14ac:dyDescent="0.25">
      <c r="A587" t="s">
        <v>3</v>
      </c>
      <c r="B587" t="s">
        <v>841</v>
      </c>
      <c r="C587" s="2">
        <v>18261</v>
      </c>
      <c r="D587" s="218">
        <v>72.643422799999996</v>
      </c>
      <c r="E587" s="2"/>
      <c r="F587" s="2"/>
      <c r="G587" s="2" t="s">
        <v>254</v>
      </c>
      <c r="H587" s="2" t="s">
        <v>255</v>
      </c>
    </row>
    <row r="588" spans="1:8" x14ac:dyDescent="0.25">
      <c r="A588" t="s">
        <v>3</v>
      </c>
      <c r="B588" t="s">
        <v>842</v>
      </c>
      <c r="C588" s="2">
        <v>18299</v>
      </c>
      <c r="D588" s="2">
        <v>0</v>
      </c>
      <c r="E588" s="2"/>
      <c r="F588" s="2"/>
      <c r="G588" s="2" t="s">
        <v>254</v>
      </c>
      <c r="H588" s="2" t="s">
        <v>255</v>
      </c>
    </row>
    <row r="589" spans="1:8" x14ac:dyDescent="0.25">
      <c r="A589" t="s">
        <v>3</v>
      </c>
      <c r="B589" t="s">
        <v>843</v>
      </c>
      <c r="C589" s="2">
        <v>18061</v>
      </c>
      <c r="D589" s="2">
        <v>0</v>
      </c>
      <c r="E589" s="2"/>
      <c r="F589" s="2"/>
      <c r="G589" s="2" t="s">
        <v>254</v>
      </c>
      <c r="H589" s="2" t="s">
        <v>255</v>
      </c>
    </row>
    <row r="590" spans="1:8" x14ac:dyDescent="0.25">
      <c r="A590" t="s">
        <v>3</v>
      </c>
      <c r="B590" t="s">
        <v>844</v>
      </c>
      <c r="C590" s="2">
        <v>18317</v>
      </c>
      <c r="D590" s="2">
        <v>0</v>
      </c>
      <c r="E590" s="2"/>
      <c r="F590" s="2"/>
      <c r="G590" s="2" t="s">
        <v>254</v>
      </c>
      <c r="H590" s="2" t="s">
        <v>255</v>
      </c>
    </row>
    <row r="591" spans="1:8" x14ac:dyDescent="0.25">
      <c r="A591" t="s">
        <v>3</v>
      </c>
      <c r="B591" t="s">
        <v>845</v>
      </c>
      <c r="C591" s="2">
        <v>18379</v>
      </c>
      <c r="D591" s="218">
        <v>61.034697799999996</v>
      </c>
      <c r="E591" s="2"/>
      <c r="F591" s="2"/>
      <c r="G591" s="2" t="s">
        <v>254</v>
      </c>
      <c r="H591" s="2" t="s">
        <v>255</v>
      </c>
    </row>
    <row r="592" spans="1:8" x14ac:dyDescent="0.25">
      <c r="A592" t="s">
        <v>3</v>
      </c>
      <c r="B592" t="s">
        <v>846</v>
      </c>
      <c r="C592" s="2">
        <v>18300</v>
      </c>
      <c r="D592" s="2">
        <v>0</v>
      </c>
      <c r="E592" s="2"/>
      <c r="F592" s="2"/>
      <c r="G592" s="2" t="s">
        <v>254</v>
      </c>
      <c r="H592" s="2" t="s">
        <v>255</v>
      </c>
    </row>
    <row r="593" spans="1:8" x14ac:dyDescent="0.25">
      <c r="A593" t="s">
        <v>3</v>
      </c>
      <c r="B593" t="s">
        <v>847</v>
      </c>
      <c r="C593" s="2">
        <v>18062</v>
      </c>
      <c r="D593" s="2">
        <v>0</v>
      </c>
      <c r="E593" s="2"/>
      <c r="F593" s="2"/>
      <c r="G593" s="2" t="s">
        <v>254</v>
      </c>
      <c r="H593" s="2" t="s">
        <v>255</v>
      </c>
    </row>
    <row r="594" spans="1:8" x14ac:dyDescent="0.25">
      <c r="A594" t="s">
        <v>848</v>
      </c>
      <c r="B594" t="s">
        <v>849</v>
      </c>
      <c r="C594" s="2">
        <v>8076</v>
      </c>
      <c r="D594" s="2">
        <v>0</v>
      </c>
      <c r="E594" s="2"/>
      <c r="F594" s="2"/>
      <c r="G594" s="2" t="s">
        <v>254</v>
      </c>
      <c r="H594" s="2" t="s">
        <v>255</v>
      </c>
    </row>
    <row r="595" spans="1:8" x14ac:dyDescent="0.25">
      <c r="A595" t="s">
        <v>848</v>
      </c>
      <c r="B595" t="s">
        <v>850</v>
      </c>
      <c r="C595" s="2">
        <v>8063</v>
      </c>
      <c r="D595" s="2">
        <v>0</v>
      </c>
      <c r="E595" s="2"/>
      <c r="F595" s="2"/>
      <c r="G595" s="2" t="s">
        <v>254</v>
      </c>
      <c r="H595" s="2" t="s">
        <v>255</v>
      </c>
    </row>
    <row r="596" spans="1:8" x14ac:dyDescent="0.25">
      <c r="A596" t="s">
        <v>848</v>
      </c>
      <c r="B596" t="s">
        <v>851</v>
      </c>
      <c r="C596" s="2">
        <v>8091</v>
      </c>
      <c r="D596" s="218">
        <v>99.995458099999993</v>
      </c>
      <c r="E596" s="2"/>
      <c r="F596" s="2"/>
      <c r="G596" s="2" t="s">
        <v>254</v>
      </c>
      <c r="H596" s="2" t="s">
        <v>255</v>
      </c>
    </row>
    <row r="597" spans="1:8" x14ac:dyDescent="0.25">
      <c r="A597" t="s">
        <v>848</v>
      </c>
      <c r="B597" t="s">
        <v>852</v>
      </c>
      <c r="C597" s="2">
        <v>8080</v>
      </c>
      <c r="D597" s="218">
        <v>94.836417299999994</v>
      </c>
      <c r="E597" s="2"/>
      <c r="F597" s="2"/>
      <c r="G597" s="2" t="s">
        <v>254</v>
      </c>
      <c r="H597" s="2" t="s">
        <v>255</v>
      </c>
    </row>
    <row r="598" spans="1:8" x14ac:dyDescent="0.25">
      <c r="A598" t="s">
        <v>848</v>
      </c>
      <c r="B598" t="s">
        <v>853</v>
      </c>
      <c r="C598" s="2">
        <v>8078</v>
      </c>
      <c r="D598" s="218">
        <v>19.459060900000001</v>
      </c>
      <c r="E598" s="2"/>
      <c r="F598" s="2"/>
      <c r="G598" s="2" t="s">
        <v>254</v>
      </c>
      <c r="H598" s="2" t="s">
        <v>255</v>
      </c>
    </row>
    <row r="599" spans="1:8" x14ac:dyDescent="0.25">
      <c r="A599" t="s">
        <v>848</v>
      </c>
      <c r="B599" t="s">
        <v>854</v>
      </c>
      <c r="C599" s="2">
        <v>46734</v>
      </c>
      <c r="D599" s="218">
        <v>2.1793681</v>
      </c>
      <c r="E599" s="2"/>
      <c r="F599" s="2"/>
      <c r="G599" s="2" t="s">
        <v>254</v>
      </c>
      <c r="H599" s="2" t="s">
        <v>255</v>
      </c>
    </row>
    <row r="600" spans="1:8" x14ac:dyDescent="0.25">
      <c r="A600" t="s">
        <v>848</v>
      </c>
      <c r="B600" t="s">
        <v>855</v>
      </c>
      <c r="C600" s="2">
        <v>8065</v>
      </c>
      <c r="D600" s="218">
        <v>22.5806608</v>
      </c>
      <c r="E600" s="2"/>
      <c r="F600" s="2"/>
      <c r="G600" s="2" t="s">
        <v>254</v>
      </c>
      <c r="H600" s="2" t="s">
        <v>255</v>
      </c>
    </row>
    <row r="601" spans="1:8" x14ac:dyDescent="0.25">
      <c r="A601" t="s">
        <v>848</v>
      </c>
      <c r="B601" t="s">
        <v>856</v>
      </c>
      <c r="C601" s="2">
        <v>8136</v>
      </c>
      <c r="D601" s="218">
        <v>93.680577099999994</v>
      </c>
      <c r="E601" s="2"/>
      <c r="F601" s="2"/>
      <c r="G601" s="2" t="s">
        <v>254</v>
      </c>
      <c r="H601" s="2" t="s">
        <v>255</v>
      </c>
    </row>
    <row r="602" spans="1:8" x14ac:dyDescent="0.25">
      <c r="A602" t="s">
        <v>848</v>
      </c>
      <c r="B602" t="s">
        <v>857</v>
      </c>
      <c r="C602" s="2">
        <v>8113</v>
      </c>
      <c r="D602" s="2">
        <v>0</v>
      </c>
      <c r="E602" s="2"/>
      <c r="F602" s="2"/>
      <c r="G602" s="2" t="s">
        <v>254</v>
      </c>
      <c r="H602" s="2" t="s">
        <v>255</v>
      </c>
    </row>
    <row r="603" spans="1:8" x14ac:dyDescent="0.25">
      <c r="A603" t="s">
        <v>848</v>
      </c>
      <c r="B603" t="s">
        <v>858</v>
      </c>
      <c r="C603" s="2">
        <v>8142</v>
      </c>
      <c r="D603" s="218">
        <v>99.999842599999994</v>
      </c>
      <c r="E603" s="2"/>
      <c r="F603" s="2"/>
      <c r="G603" s="2" t="s">
        <v>254</v>
      </c>
      <c r="H603" s="2" t="s">
        <v>255</v>
      </c>
    </row>
    <row r="604" spans="1:8" x14ac:dyDescent="0.25">
      <c r="A604" t="s">
        <v>848</v>
      </c>
      <c r="B604" t="s">
        <v>859</v>
      </c>
      <c r="C604" s="2">
        <v>8167</v>
      </c>
      <c r="D604" s="218">
        <v>98.052485500000003</v>
      </c>
      <c r="E604" s="2"/>
      <c r="F604" s="2"/>
      <c r="G604" s="2" t="s">
        <v>254</v>
      </c>
      <c r="H604" s="2" t="s">
        <v>255</v>
      </c>
    </row>
    <row r="605" spans="1:8" x14ac:dyDescent="0.25">
      <c r="A605" t="s">
        <v>848</v>
      </c>
      <c r="B605" t="s">
        <v>860</v>
      </c>
      <c r="C605" s="2">
        <v>8137</v>
      </c>
      <c r="D605" s="218">
        <v>99.999359999999996</v>
      </c>
      <c r="E605" s="2"/>
      <c r="F605" s="2"/>
      <c r="G605" s="2" t="s">
        <v>254</v>
      </c>
      <c r="H605" s="2" t="s">
        <v>255</v>
      </c>
    </row>
    <row r="606" spans="1:8" x14ac:dyDescent="0.25">
      <c r="A606" t="s">
        <v>848</v>
      </c>
      <c r="B606" t="s">
        <v>861</v>
      </c>
      <c r="C606" s="2">
        <v>8079</v>
      </c>
      <c r="D606" s="218">
        <v>86.934369599999997</v>
      </c>
      <c r="E606" s="2"/>
      <c r="F606" s="2"/>
      <c r="G606" s="2" t="s">
        <v>254</v>
      </c>
      <c r="H606" s="2" t="s">
        <v>255</v>
      </c>
    </row>
    <row r="607" spans="1:8" x14ac:dyDescent="0.25">
      <c r="A607" t="s">
        <v>848</v>
      </c>
      <c r="B607" t="s">
        <v>862</v>
      </c>
      <c r="C607" s="2">
        <v>46735</v>
      </c>
      <c r="D607" s="2">
        <v>0</v>
      </c>
      <c r="E607" s="2"/>
      <c r="F607" s="2"/>
      <c r="G607" s="2" t="s">
        <v>254</v>
      </c>
      <c r="H607" s="2" t="s">
        <v>255</v>
      </c>
    </row>
    <row r="608" spans="1:8" x14ac:dyDescent="0.25">
      <c r="A608" t="s">
        <v>848</v>
      </c>
      <c r="B608" t="s">
        <v>863</v>
      </c>
      <c r="C608" s="2">
        <v>8153</v>
      </c>
      <c r="D608" s="218">
        <v>2.0799999999999999E-4</v>
      </c>
      <c r="E608" s="2"/>
      <c r="F608" s="2"/>
      <c r="G608" s="2" t="s">
        <v>255</v>
      </c>
      <c r="H608" s="2" t="s">
        <v>255</v>
      </c>
    </row>
    <row r="609" spans="1:8" x14ac:dyDescent="0.25">
      <c r="A609" t="s">
        <v>848</v>
      </c>
      <c r="B609" t="s">
        <v>864</v>
      </c>
      <c r="C609" s="2">
        <v>8166</v>
      </c>
      <c r="D609" s="2">
        <v>0</v>
      </c>
      <c r="E609" s="2"/>
      <c r="F609" s="2"/>
      <c r="G609" s="2" t="s">
        <v>255</v>
      </c>
      <c r="H609" s="2" t="s">
        <v>255</v>
      </c>
    </row>
    <row r="610" spans="1:8" x14ac:dyDescent="0.25">
      <c r="A610" t="s">
        <v>848</v>
      </c>
      <c r="B610" t="s">
        <v>865</v>
      </c>
      <c r="C610" s="2">
        <v>8128</v>
      </c>
      <c r="D610" s="218">
        <v>77.991749999999996</v>
      </c>
      <c r="E610" s="2"/>
      <c r="F610" s="2"/>
      <c r="G610" s="2" t="s">
        <v>254</v>
      </c>
      <c r="H610" s="2" t="s">
        <v>255</v>
      </c>
    </row>
    <row r="611" spans="1:8" x14ac:dyDescent="0.25">
      <c r="A611" t="s">
        <v>848</v>
      </c>
      <c r="B611" t="s">
        <v>866</v>
      </c>
      <c r="C611" s="2">
        <v>8083</v>
      </c>
      <c r="D611" s="218">
        <v>99.7938963</v>
      </c>
      <c r="E611" s="2"/>
      <c r="F611" s="2"/>
      <c r="G611" s="2" t="s">
        <v>254</v>
      </c>
      <c r="H611" s="2" t="s">
        <v>255</v>
      </c>
    </row>
    <row r="612" spans="1:8" x14ac:dyDescent="0.25">
      <c r="A612" t="s">
        <v>848</v>
      </c>
      <c r="B612" t="s">
        <v>867</v>
      </c>
      <c r="C612" s="2">
        <v>8066</v>
      </c>
      <c r="D612" s="2">
        <v>0</v>
      </c>
      <c r="E612" s="2"/>
      <c r="F612" s="2"/>
      <c r="G612" s="2" t="s">
        <v>254</v>
      </c>
      <c r="H612" s="2" t="s">
        <v>255</v>
      </c>
    </row>
    <row r="613" spans="1:8" x14ac:dyDescent="0.25">
      <c r="A613" t="s">
        <v>848</v>
      </c>
      <c r="B613" t="s">
        <v>868</v>
      </c>
      <c r="C613" s="2">
        <v>8111</v>
      </c>
      <c r="D613" s="2">
        <v>0</v>
      </c>
      <c r="E613" s="2"/>
      <c r="F613" s="2"/>
      <c r="G613" s="2" t="s">
        <v>254</v>
      </c>
      <c r="H613" s="2" t="s">
        <v>255</v>
      </c>
    </row>
    <row r="614" spans="1:8" x14ac:dyDescent="0.25">
      <c r="A614" t="s">
        <v>848</v>
      </c>
      <c r="B614" t="s">
        <v>869</v>
      </c>
      <c r="C614" s="2">
        <v>8144</v>
      </c>
      <c r="D614" s="2">
        <v>0</v>
      </c>
      <c r="E614" s="2"/>
      <c r="F614" s="2"/>
      <c r="G614" s="2" t="s">
        <v>254</v>
      </c>
      <c r="H614" s="2" t="s">
        <v>255</v>
      </c>
    </row>
    <row r="615" spans="1:8" x14ac:dyDescent="0.25">
      <c r="A615" t="s">
        <v>848</v>
      </c>
      <c r="B615" t="s">
        <v>870</v>
      </c>
      <c r="C615" s="2">
        <v>8119</v>
      </c>
      <c r="D615" s="2">
        <v>0</v>
      </c>
      <c r="E615" s="2"/>
      <c r="F615" s="2"/>
      <c r="G615" s="2" t="s">
        <v>254</v>
      </c>
      <c r="H615" s="2" t="s">
        <v>255</v>
      </c>
    </row>
    <row r="616" spans="1:8" x14ac:dyDescent="0.25">
      <c r="A616" t="s">
        <v>848</v>
      </c>
      <c r="B616" t="s">
        <v>871</v>
      </c>
      <c r="C616" s="2">
        <v>8121</v>
      </c>
      <c r="D616" s="218">
        <v>88.6317983</v>
      </c>
      <c r="E616" s="2"/>
      <c r="F616" s="2"/>
      <c r="G616" s="2" t="s">
        <v>254</v>
      </c>
      <c r="H616" s="2" t="s">
        <v>255</v>
      </c>
    </row>
    <row r="617" spans="1:8" x14ac:dyDescent="0.25">
      <c r="A617" t="s">
        <v>848</v>
      </c>
      <c r="B617" t="s">
        <v>872</v>
      </c>
      <c r="C617" s="2">
        <v>8108</v>
      </c>
      <c r="D617" s="2">
        <v>0</v>
      </c>
      <c r="E617" s="2"/>
      <c r="F617" s="2"/>
      <c r="G617" s="2" t="s">
        <v>254</v>
      </c>
      <c r="H617" s="2" t="s">
        <v>255</v>
      </c>
    </row>
    <row r="618" spans="1:8" x14ac:dyDescent="0.25">
      <c r="A618" t="s">
        <v>848</v>
      </c>
      <c r="B618" t="s">
        <v>873</v>
      </c>
      <c r="C618" s="2">
        <v>8133</v>
      </c>
      <c r="D618" s="2">
        <v>0</v>
      </c>
      <c r="E618" s="2"/>
      <c r="F618" s="2"/>
      <c r="G618" s="2" t="s">
        <v>254</v>
      </c>
      <c r="H618" s="2" t="s">
        <v>255</v>
      </c>
    </row>
    <row r="619" spans="1:8" x14ac:dyDescent="0.25">
      <c r="A619" t="s">
        <v>848</v>
      </c>
      <c r="B619" t="s">
        <v>874</v>
      </c>
      <c r="C619" s="2">
        <v>8157</v>
      </c>
      <c r="D619" s="218">
        <v>99.997860000000003</v>
      </c>
      <c r="E619" s="2"/>
      <c r="F619" s="2"/>
      <c r="G619" s="2" t="s">
        <v>255</v>
      </c>
      <c r="H619" s="2" t="s">
        <v>255</v>
      </c>
    </row>
    <row r="620" spans="1:8" x14ac:dyDescent="0.25">
      <c r="A620" t="s">
        <v>848</v>
      </c>
      <c r="B620" t="s">
        <v>875</v>
      </c>
      <c r="C620" s="2">
        <v>8081</v>
      </c>
      <c r="D620" s="218">
        <v>99.993769799999995</v>
      </c>
      <c r="E620" s="2"/>
      <c r="F620" s="2"/>
      <c r="G620" s="2" t="s">
        <v>254</v>
      </c>
      <c r="H620" s="2" t="s">
        <v>255</v>
      </c>
    </row>
    <row r="621" spans="1:8" x14ac:dyDescent="0.25">
      <c r="A621" t="s">
        <v>848</v>
      </c>
      <c r="B621" t="s">
        <v>876</v>
      </c>
      <c r="C621" s="2">
        <v>8129</v>
      </c>
      <c r="D621" s="2">
        <v>0</v>
      </c>
      <c r="E621" s="2"/>
      <c r="F621" s="2"/>
      <c r="G621" s="2" t="s">
        <v>254</v>
      </c>
      <c r="H621" s="2" t="s">
        <v>255</v>
      </c>
    </row>
    <row r="622" spans="1:8" x14ac:dyDescent="0.25">
      <c r="A622" t="s">
        <v>848</v>
      </c>
      <c r="B622" t="s">
        <v>877</v>
      </c>
      <c r="C622" s="2">
        <v>46736</v>
      </c>
      <c r="D622" s="218">
        <v>79.266264800000002</v>
      </c>
      <c r="E622" s="2"/>
      <c r="F622" s="2"/>
      <c r="G622" s="2" t="s">
        <v>254</v>
      </c>
      <c r="H622" s="2" t="s">
        <v>255</v>
      </c>
    </row>
    <row r="623" spans="1:8" x14ac:dyDescent="0.25">
      <c r="A623" t="s">
        <v>848</v>
      </c>
      <c r="B623" t="s">
        <v>878</v>
      </c>
      <c r="C623" s="2">
        <v>8130</v>
      </c>
      <c r="D623" s="218">
        <v>32.070139900000001</v>
      </c>
      <c r="E623" s="2"/>
      <c r="F623" s="2"/>
      <c r="G623" s="2" t="s">
        <v>254</v>
      </c>
      <c r="H623" s="2" t="s">
        <v>255</v>
      </c>
    </row>
    <row r="624" spans="1:8" x14ac:dyDescent="0.25">
      <c r="A624" t="s">
        <v>848</v>
      </c>
      <c r="B624" t="s">
        <v>879</v>
      </c>
      <c r="C624" s="2">
        <v>8159</v>
      </c>
      <c r="D624" s="218">
        <v>99.999385899999993</v>
      </c>
      <c r="E624" s="2"/>
      <c r="F624" s="2"/>
      <c r="G624" s="2" t="s">
        <v>254</v>
      </c>
      <c r="H624" s="2" t="s">
        <v>255</v>
      </c>
    </row>
    <row r="625" spans="1:8" x14ac:dyDescent="0.25">
      <c r="A625" t="s">
        <v>848</v>
      </c>
      <c r="B625" t="s">
        <v>880</v>
      </c>
      <c r="C625" s="2">
        <v>8071</v>
      </c>
      <c r="D625" s="2">
        <v>0</v>
      </c>
      <c r="E625" s="2"/>
      <c r="F625" s="2"/>
      <c r="G625" s="2" t="s">
        <v>254</v>
      </c>
      <c r="H625" s="2" t="s">
        <v>255</v>
      </c>
    </row>
    <row r="626" spans="1:8" x14ac:dyDescent="0.25">
      <c r="A626" t="s">
        <v>848</v>
      </c>
      <c r="B626" t="s">
        <v>881</v>
      </c>
      <c r="C626" s="2">
        <v>8097</v>
      </c>
      <c r="D626" s="218">
        <v>96.315299600000003</v>
      </c>
      <c r="E626" s="2"/>
      <c r="F626" s="2"/>
      <c r="G626" s="2" t="s">
        <v>254</v>
      </c>
      <c r="H626" s="2" t="s">
        <v>255</v>
      </c>
    </row>
    <row r="627" spans="1:8" x14ac:dyDescent="0.25">
      <c r="A627" t="s">
        <v>848</v>
      </c>
      <c r="B627" t="s">
        <v>882</v>
      </c>
      <c r="C627" s="2">
        <v>8086</v>
      </c>
      <c r="D627" s="218">
        <v>97.306357199999994</v>
      </c>
      <c r="E627" s="2"/>
      <c r="F627" s="2"/>
      <c r="G627" s="2" t="s">
        <v>254</v>
      </c>
      <c r="H627" s="2" t="s">
        <v>255</v>
      </c>
    </row>
    <row r="628" spans="1:8" x14ac:dyDescent="0.25">
      <c r="A628" t="s">
        <v>848</v>
      </c>
      <c r="B628" t="s">
        <v>883</v>
      </c>
      <c r="C628" s="2">
        <v>8070</v>
      </c>
      <c r="D628" s="2">
        <v>0</v>
      </c>
      <c r="E628" s="2"/>
      <c r="F628" s="2"/>
      <c r="G628" s="2" t="s">
        <v>254</v>
      </c>
      <c r="H628" s="2" t="s">
        <v>255</v>
      </c>
    </row>
    <row r="629" spans="1:8" x14ac:dyDescent="0.25">
      <c r="A629" t="s">
        <v>848</v>
      </c>
      <c r="B629" t="s">
        <v>884</v>
      </c>
      <c r="C629" s="2">
        <v>8067</v>
      </c>
      <c r="D629" s="218">
        <v>99.9417373</v>
      </c>
      <c r="E629" s="2"/>
      <c r="F629" s="2"/>
      <c r="G629" s="2" t="s">
        <v>254</v>
      </c>
      <c r="H629" s="2" t="s">
        <v>255</v>
      </c>
    </row>
    <row r="630" spans="1:8" x14ac:dyDescent="0.25">
      <c r="A630" t="s">
        <v>848</v>
      </c>
      <c r="B630" t="s">
        <v>885</v>
      </c>
      <c r="C630" s="2">
        <v>8135</v>
      </c>
      <c r="D630" s="2">
        <v>0</v>
      </c>
      <c r="E630" s="2"/>
      <c r="F630" s="2"/>
      <c r="G630" s="2" t="s">
        <v>254</v>
      </c>
      <c r="H630" s="2" t="s">
        <v>255</v>
      </c>
    </row>
    <row r="631" spans="1:8" x14ac:dyDescent="0.25">
      <c r="A631" t="s">
        <v>848</v>
      </c>
      <c r="B631" t="s">
        <v>886</v>
      </c>
      <c r="C631" s="2">
        <v>8124</v>
      </c>
      <c r="D631" s="2">
        <v>0</v>
      </c>
      <c r="E631" s="2"/>
      <c r="F631" s="2"/>
      <c r="G631" s="2" t="s">
        <v>254</v>
      </c>
      <c r="H631" s="2" t="s">
        <v>255</v>
      </c>
    </row>
    <row r="632" spans="1:8" x14ac:dyDescent="0.25">
      <c r="A632" t="s">
        <v>848</v>
      </c>
      <c r="B632" t="s">
        <v>887</v>
      </c>
      <c r="C632" s="2">
        <v>8147</v>
      </c>
      <c r="D632" s="2">
        <v>0</v>
      </c>
      <c r="E632" s="2"/>
      <c r="F632" s="2"/>
      <c r="G632" s="2" t="s">
        <v>254</v>
      </c>
      <c r="H632" s="2" t="s">
        <v>255</v>
      </c>
    </row>
    <row r="633" spans="1:8" x14ac:dyDescent="0.25">
      <c r="A633" t="s">
        <v>848</v>
      </c>
      <c r="B633" t="s">
        <v>888</v>
      </c>
      <c r="C633" s="2">
        <v>8149</v>
      </c>
      <c r="D633" s="218">
        <v>99.999220899999997</v>
      </c>
      <c r="E633" s="2"/>
      <c r="F633" s="2"/>
      <c r="G633" s="2" t="s">
        <v>254</v>
      </c>
      <c r="H633" s="2" t="s">
        <v>255</v>
      </c>
    </row>
    <row r="634" spans="1:8" x14ac:dyDescent="0.25">
      <c r="A634" t="s">
        <v>848</v>
      </c>
      <c r="B634" t="s">
        <v>889</v>
      </c>
      <c r="C634" s="2">
        <v>8104</v>
      </c>
      <c r="D634" s="2">
        <v>0</v>
      </c>
      <c r="E634" s="2"/>
      <c r="F634" s="2"/>
      <c r="G634" s="2" t="s">
        <v>254</v>
      </c>
      <c r="H634" s="2" t="s">
        <v>255</v>
      </c>
    </row>
    <row r="635" spans="1:8" x14ac:dyDescent="0.25">
      <c r="A635" t="s">
        <v>848</v>
      </c>
      <c r="B635" t="s">
        <v>890</v>
      </c>
      <c r="C635" s="2">
        <v>8140</v>
      </c>
      <c r="D635" s="2">
        <v>0</v>
      </c>
      <c r="E635" s="2"/>
      <c r="F635" s="2"/>
      <c r="G635" s="2" t="s">
        <v>254</v>
      </c>
      <c r="H635" s="2" t="s">
        <v>255</v>
      </c>
    </row>
    <row r="636" spans="1:8" x14ac:dyDescent="0.25">
      <c r="A636" t="s">
        <v>848</v>
      </c>
      <c r="B636" t="s">
        <v>891</v>
      </c>
      <c r="C636" s="2">
        <v>8114</v>
      </c>
      <c r="D636" s="218">
        <v>0.11297550000000001</v>
      </c>
      <c r="E636" s="2"/>
      <c r="F636" s="2"/>
      <c r="G636" s="2" t="s">
        <v>254</v>
      </c>
      <c r="H636" s="2" t="s">
        <v>255</v>
      </c>
    </row>
    <row r="637" spans="1:8" x14ac:dyDescent="0.25">
      <c r="A637" t="s">
        <v>848</v>
      </c>
      <c r="B637" t="s">
        <v>892</v>
      </c>
      <c r="C637" s="2">
        <v>8152</v>
      </c>
      <c r="D637" s="218">
        <v>99.999526599999996</v>
      </c>
      <c r="E637" s="2"/>
      <c r="F637" s="2"/>
      <c r="G637" s="2" t="s">
        <v>254</v>
      </c>
      <c r="H637" s="2" t="s">
        <v>255</v>
      </c>
    </row>
    <row r="638" spans="1:8" x14ac:dyDescent="0.25">
      <c r="A638" t="s">
        <v>848</v>
      </c>
      <c r="B638" t="s">
        <v>893</v>
      </c>
      <c r="C638" s="2">
        <v>8123</v>
      </c>
      <c r="D638" s="2">
        <v>0</v>
      </c>
      <c r="E638" s="2"/>
      <c r="F638" s="2"/>
      <c r="G638" s="2" t="s">
        <v>254</v>
      </c>
      <c r="H638" s="2" t="s">
        <v>255</v>
      </c>
    </row>
    <row r="639" spans="1:8" x14ac:dyDescent="0.25">
      <c r="A639" t="s">
        <v>848</v>
      </c>
      <c r="B639" t="s">
        <v>894</v>
      </c>
      <c r="C639" s="2">
        <v>8141</v>
      </c>
      <c r="D639" s="218">
        <v>99.999849999999995</v>
      </c>
      <c r="E639" s="2"/>
      <c r="F639" s="2"/>
      <c r="G639" s="2" t="s">
        <v>254</v>
      </c>
      <c r="H639" s="2" t="s">
        <v>255</v>
      </c>
    </row>
    <row r="640" spans="1:8" x14ac:dyDescent="0.25">
      <c r="A640" t="s">
        <v>848</v>
      </c>
      <c r="B640" t="s">
        <v>895</v>
      </c>
      <c r="C640" s="2">
        <v>8160</v>
      </c>
      <c r="D640" s="2">
        <v>0</v>
      </c>
      <c r="E640" s="2"/>
      <c r="F640" s="2"/>
      <c r="G640" s="2" t="s">
        <v>255</v>
      </c>
      <c r="H640" s="2" t="s">
        <v>255</v>
      </c>
    </row>
    <row r="641" spans="1:8" x14ac:dyDescent="0.25">
      <c r="A641" t="s">
        <v>848</v>
      </c>
      <c r="B641" t="s">
        <v>896</v>
      </c>
      <c r="C641" s="2">
        <v>8116</v>
      </c>
      <c r="D641" s="2">
        <v>0</v>
      </c>
      <c r="E641" s="2"/>
      <c r="F641" s="2"/>
      <c r="G641" s="2" t="s">
        <v>254</v>
      </c>
      <c r="H641" s="2" t="s">
        <v>255</v>
      </c>
    </row>
    <row r="642" spans="1:8" x14ac:dyDescent="0.25">
      <c r="A642" t="s">
        <v>848</v>
      </c>
      <c r="B642" t="s">
        <v>897</v>
      </c>
      <c r="C642" s="2">
        <v>8088</v>
      </c>
      <c r="D642" s="2">
        <v>0</v>
      </c>
      <c r="E642" s="2"/>
      <c r="F642" s="2"/>
      <c r="G642" s="2" t="s">
        <v>254</v>
      </c>
      <c r="H642" s="2" t="s">
        <v>255</v>
      </c>
    </row>
    <row r="643" spans="1:8" x14ac:dyDescent="0.25">
      <c r="A643" t="s">
        <v>848</v>
      </c>
      <c r="B643" t="s">
        <v>898</v>
      </c>
      <c r="C643" s="2">
        <v>8127</v>
      </c>
      <c r="D643" s="2">
        <v>0</v>
      </c>
      <c r="E643" s="2"/>
      <c r="F643" s="2"/>
      <c r="G643" s="2" t="s">
        <v>254</v>
      </c>
      <c r="H643" s="2" t="s">
        <v>255</v>
      </c>
    </row>
    <row r="644" spans="1:8" x14ac:dyDescent="0.25">
      <c r="A644" t="s">
        <v>848</v>
      </c>
      <c r="B644" t="s">
        <v>899</v>
      </c>
      <c r="C644" s="2">
        <v>8134</v>
      </c>
      <c r="D644" s="2">
        <v>0</v>
      </c>
      <c r="E644" s="2"/>
      <c r="F644" s="2"/>
      <c r="G644" s="2" t="s">
        <v>254</v>
      </c>
      <c r="H644" s="2" t="s">
        <v>255</v>
      </c>
    </row>
    <row r="645" spans="1:8" x14ac:dyDescent="0.25">
      <c r="A645" t="s">
        <v>848</v>
      </c>
      <c r="B645" t="s">
        <v>900</v>
      </c>
      <c r="C645" s="2">
        <v>8131</v>
      </c>
      <c r="D645" s="218">
        <v>99.999511799999993</v>
      </c>
      <c r="E645" s="2"/>
      <c r="F645" s="2"/>
      <c r="G645" s="2" t="s">
        <v>254</v>
      </c>
      <c r="H645" s="2" t="s">
        <v>255</v>
      </c>
    </row>
    <row r="646" spans="1:8" x14ac:dyDescent="0.25">
      <c r="A646" t="s">
        <v>848</v>
      </c>
      <c r="B646" t="s">
        <v>901</v>
      </c>
      <c r="C646" s="2">
        <v>8120</v>
      </c>
      <c r="D646" s="218">
        <v>68.9961871</v>
      </c>
      <c r="E646" s="2"/>
      <c r="F646" s="2"/>
      <c r="G646" s="2" t="s">
        <v>254</v>
      </c>
      <c r="H646" s="2" t="s">
        <v>255</v>
      </c>
    </row>
    <row r="647" spans="1:8" x14ac:dyDescent="0.25">
      <c r="A647" t="s">
        <v>848</v>
      </c>
      <c r="B647" t="s">
        <v>902</v>
      </c>
      <c r="C647" s="2">
        <v>8122</v>
      </c>
      <c r="D647" s="2">
        <v>0</v>
      </c>
      <c r="E647" s="2"/>
      <c r="F647" s="2"/>
      <c r="G647" s="2" t="s">
        <v>254</v>
      </c>
      <c r="H647" s="2" t="s">
        <v>255</v>
      </c>
    </row>
    <row r="648" spans="1:8" x14ac:dyDescent="0.25">
      <c r="A648" t="s">
        <v>848</v>
      </c>
      <c r="B648" t="s">
        <v>903</v>
      </c>
      <c r="C648" s="2">
        <v>8094</v>
      </c>
      <c r="D648" s="218">
        <v>99.949825399999995</v>
      </c>
      <c r="E648" s="2"/>
      <c r="F648" s="2"/>
      <c r="G648" s="2" t="s">
        <v>254</v>
      </c>
      <c r="H648" s="2" t="s">
        <v>255</v>
      </c>
    </row>
    <row r="649" spans="1:8" x14ac:dyDescent="0.25">
      <c r="A649" t="s">
        <v>848</v>
      </c>
      <c r="B649" t="s">
        <v>904</v>
      </c>
      <c r="C649" s="2">
        <v>8143</v>
      </c>
      <c r="D649" s="218">
        <v>98.172763799999998</v>
      </c>
      <c r="E649" s="2"/>
      <c r="F649" s="2"/>
      <c r="G649" s="2" t="s">
        <v>254</v>
      </c>
      <c r="H649" s="2" t="s">
        <v>255</v>
      </c>
    </row>
    <row r="650" spans="1:8" x14ac:dyDescent="0.25">
      <c r="A650" t="s">
        <v>848</v>
      </c>
      <c r="B650" t="s">
        <v>905</v>
      </c>
      <c r="C650" s="2">
        <v>8151</v>
      </c>
      <c r="D650" s="218">
        <v>99.9900071</v>
      </c>
      <c r="E650" s="2"/>
      <c r="F650" s="2"/>
      <c r="G650" s="2" t="s">
        <v>255</v>
      </c>
      <c r="H650" s="2" t="s">
        <v>255</v>
      </c>
    </row>
    <row r="651" spans="1:8" x14ac:dyDescent="0.25">
      <c r="A651" t="s">
        <v>848</v>
      </c>
      <c r="B651" t="s">
        <v>906</v>
      </c>
      <c r="C651" s="2">
        <v>8163</v>
      </c>
      <c r="D651" s="218">
        <v>16.334690999999999</v>
      </c>
      <c r="E651" s="2"/>
      <c r="F651" s="2"/>
      <c r="G651" s="2" t="s">
        <v>255</v>
      </c>
      <c r="H651" s="2" t="s">
        <v>255</v>
      </c>
    </row>
    <row r="652" spans="1:8" x14ac:dyDescent="0.25">
      <c r="A652" t="s">
        <v>848</v>
      </c>
      <c r="B652" t="s">
        <v>907</v>
      </c>
      <c r="C652" s="2">
        <v>8096</v>
      </c>
      <c r="D652" s="218">
        <v>99.999789800000002</v>
      </c>
      <c r="E652" s="2"/>
      <c r="F652" s="2"/>
      <c r="G652" s="2" t="s">
        <v>254</v>
      </c>
      <c r="H652" s="2" t="s">
        <v>255</v>
      </c>
    </row>
    <row r="653" spans="1:8" x14ac:dyDescent="0.25">
      <c r="A653" t="s">
        <v>848</v>
      </c>
      <c r="B653" t="s">
        <v>908</v>
      </c>
      <c r="C653" s="2">
        <v>8158</v>
      </c>
      <c r="D653" s="218">
        <v>89.519794899999994</v>
      </c>
      <c r="E653" s="2"/>
      <c r="F653" s="2"/>
      <c r="G653" s="2" t="s">
        <v>255</v>
      </c>
      <c r="H653" s="2" t="s">
        <v>255</v>
      </c>
    </row>
    <row r="654" spans="1:8" x14ac:dyDescent="0.25">
      <c r="A654" t="s">
        <v>848</v>
      </c>
      <c r="B654" t="s">
        <v>909</v>
      </c>
      <c r="C654" s="2">
        <v>8064</v>
      </c>
      <c r="D654" s="218">
        <v>88.9562411</v>
      </c>
      <c r="E654" s="2"/>
      <c r="F654" s="2"/>
      <c r="G654" s="2" t="s">
        <v>254</v>
      </c>
      <c r="H654" s="2" t="s">
        <v>255</v>
      </c>
    </row>
    <row r="655" spans="1:8" x14ac:dyDescent="0.25">
      <c r="A655" t="s">
        <v>848</v>
      </c>
      <c r="B655" t="s">
        <v>910</v>
      </c>
      <c r="C655" s="2">
        <v>8146</v>
      </c>
      <c r="D655" s="218">
        <v>81.912664500000005</v>
      </c>
      <c r="E655" s="2"/>
      <c r="F655" s="2"/>
      <c r="G655" s="2" t="s">
        <v>254</v>
      </c>
      <c r="H655" s="2" t="s">
        <v>255</v>
      </c>
    </row>
    <row r="656" spans="1:8" x14ac:dyDescent="0.25">
      <c r="A656" t="s">
        <v>848</v>
      </c>
      <c r="B656" t="s">
        <v>911</v>
      </c>
      <c r="C656" s="2">
        <v>8132</v>
      </c>
      <c r="D656" s="218">
        <v>81.340552700000003</v>
      </c>
      <c r="E656" s="2"/>
      <c r="F656" s="2"/>
      <c r="G656" s="2" t="s">
        <v>254</v>
      </c>
      <c r="H656" s="2" t="s">
        <v>255</v>
      </c>
    </row>
    <row r="657" spans="1:8" x14ac:dyDescent="0.25">
      <c r="A657" t="s">
        <v>848</v>
      </c>
      <c r="B657" t="s">
        <v>912</v>
      </c>
      <c r="C657" s="2">
        <v>8148</v>
      </c>
      <c r="D657" s="218">
        <v>0.12022629999999999</v>
      </c>
      <c r="E657" s="2"/>
      <c r="F657" s="2"/>
      <c r="G657" s="2" t="s">
        <v>254</v>
      </c>
      <c r="H657" s="2" t="s">
        <v>255</v>
      </c>
    </row>
    <row r="658" spans="1:8" x14ac:dyDescent="0.25">
      <c r="A658" t="s">
        <v>848</v>
      </c>
      <c r="B658" t="s">
        <v>913</v>
      </c>
      <c r="C658" s="2">
        <v>8087</v>
      </c>
      <c r="D658" s="218">
        <v>14.994694600000001</v>
      </c>
      <c r="E658" s="2"/>
      <c r="F658" s="2"/>
      <c r="G658" s="2" t="s">
        <v>254</v>
      </c>
      <c r="H658" s="2" t="s">
        <v>255</v>
      </c>
    </row>
    <row r="659" spans="1:8" x14ac:dyDescent="0.25">
      <c r="A659" t="s">
        <v>848</v>
      </c>
      <c r="B659" t="s">
        <v>914</v>
      </c>
      <c r="C659" s="2">
        <v>8139</v>
      </c>
      <c r="D659" s="218">
        <v>96.192779900000005</v>
      </c>
      <c r="E659" s="2"/>
      <c r="F659" s="2"/>
      <c r="G659" s="2" t="s">
        <v>254</v>
      </c>
      <c r="H659" s="2" t="s">
        <v>255</v>
      </c>
    </row>
    <row r="660" spans="1:8" x14ac:dyDescent="0.25">
      <c r="A660" t="s">
        <v>848</v>
      </c>
      <c r="B660" t="s">
        <v>915</v>
      </c>
      <c r="C660" s="2">
        <v>8090</v>
      </c>
      <c r="D660" s="2">
        <v>0</v>
      </c>
      <c r="E660" s="2"/>
      <c r="F660" s="2"/>
      <c r="G660" s="2" t="s">
        <v>254</v>
      </c>
      <c r="H660" s="2" t="s">
        <v>255</v>
      </c>
    </row>
    <row r="661" spans="1:8" x14ac:dyDescent="0.25">
      <c r="A661" t="s">
        <v>848</v>
      </c>
      <c r="B661" t="s">
        <v>916</v>
      </c>
      <c r="C661" s="2">
        <v>8072</v>
      </c>
      <c r="D661" s="218">
        <v>99.993509500000002</v>
      </c>
      <c r="E661" s="2"/>
      <c r="F661" s="2"/>
      <c r="G661" s="2" t="s">
        <v>254</v>
      </c>
      <c r="H661" s="2" t="s">
        <v>255</v>
      </c>
    </row>
    <row r="662" spans="1:8" x14ac:dyDescent="0.25">
      <c r="A662" t="s">
        <v>848</v>
      </c>
      <c r="B662" t="s">
        <v>917</v>
      </c>
      <c r="C662" s="2">
        <v>8138</v>
      </c>
      <c r="D662" s="2">
        <v>0</v>
      </c>
      <c r="E662" s="2"/>
      <c r="F662" s="2"/>
      <c r="G662" s="2" t="s">
        <v>254</v>
      </c>
      <c r="H662" s="2" t="s">
        <v>255</v>
      </c>
    </row>
    <row r="663" spans="1:8" x14ac:dyDescent="0.25">
      <c r="A663" t="s">
        <v>848</v>
      </c>
      <c r="B663" t="s">
        <v>918</v>
      </c>
      <c r="C663" s="2">
        <v>8068</v>
      </c>
      <c r="D663" s="218">
        <v>89.126006000000004</v>
      </c>
      <c r="E663" s="2"/>
      <c r="F663" s="2"/>
      <c r="G663" s="2" t="s">
        <v>254</v>
      </c>
      <c r="H663" s="2" t="s">
        <v>255</v>
      </c>
    </row>
    <row r="664" spans="1:8" x14ac:dyDescent="0.25">
      <c r="A664" t="s">
        <v>848</v>
      </c>
      <c r="B664" t="s">
        <v>919</v>
      </c>
      <c r="C664" s="2">
        <v>8109</v>
      </c>
      <c r="D664" s="2">
        <v>0</v>
      </c>
      <c r="E664" s="2"/>
      <c r="F664" s="2"/>
      <c r="G664" s="2" t="s">
        <v>254</v>
      </c>
      <c r="H664" s="2" t="s">
        <v>255</v>
      </c>
    </row>
    <row r="665" spans="1:8" x14ac:dyDescent="0.25">
      <c r="A665" t="s">
        <v>848</v>
      </c>
      <c r="B665" t="s">
        <v>920</v>
      </c>
      <c r="C665" s="2">
        <v>8084</v>
      </c>
      <c r="D665" s="218">
        <v>95.221655200000001</v>
      </c>
      <c r="E665" s="2"/>
      <c r="F665" s="2"/>
      <c r="G665" s="2" t="s">
        <v>254</v>
      </c>
      <c r="H665" s="2" t="s">
        <v>255</v>
      </c>
    </row>
    <row r="666" spans="1:8" x14ac:dyDescent="0.25">
      <c r="A666" t="s">
        <v>848</v>
      </c>
      <c r="B666" t="s">
        <v>921</v>
      </c>
      <c r="C666" s="2">
        <v>8092</v>
      </c>
      <c r="D666" s="218">
        <v>65.941355999999999</v>
      </c>
      <c r="E666" s="2"/>
      <c r="F666" s="2"/>
      <c r="G666" s="2" t="s">
        <v>254</v>
      </c>
      <c r="H666" s="2" t="s">
        <v>255</v>
      </c>
    </row>
    <row r="667" spans="1:8" x14ac:dyDescent="0.25">
      <c r="A667" t="s">
        <v>848</v>
      </c>
      <c r="B667" t="s">
        <v>922</v>
      </c>
      <c r="C667" s="2">
        <v>8093</v>
      </c>
      <c r="D667" s="2">
        <v>0</v>
      </c>
      <c r="E667" s="2"/>
      <c r="F667" s="2"/>
      <c r="G667" s="2" t="s">
        <v>254</v>
      </c>
      <c r="H667" s="2" t="s">
        <v>255</v>
      </c>
    </row>
    <row r="668" spans="1:8" x14ac:dyDescent="0.25">
      <c r="A668" t="s">
        <v>848</v>
      </c>
      <c r="B668" t="s">
        <v>923</v>
      </c>
      <c r="C668" s="2">
        <v>8075</v>
      </c>
      <c r="D668" s="218">
        <v>1.9600778000000001</v>
      </c>
      <c r="E668" s="2"/>
      <c r="F668" s="2"/>
      <c r="G668" s="2" t="s">
        <v>254</v>
      </c>
      <c r="H668" s="2" t="s">
        <v>255</v>
      </c>
    </row>
    <row r="669" spans="1:8" x14ac:dyDescent="0.25">
      <c r="A669" t="s">
        <v>848</v>
      </c>
      <c r="B669" t="s">
        <v>924</v>
      </c>
      <c r="C669" s="2">
        <v>8077</v>
      </c>
      <c r="D669" s="218">
        <v>76.466812300000001</v>
      </c>
      <c r="E669" s="2"/>
      <c r="F669" s="2"/>
      <c r="G669" s="2" t="s">
        <v>254</v>
      </c>
      <c r="H669" s="2" t="s">
        <v>255</v>
      </c>
    </row>
    <row r="670" spans="1:8" x14ac:dyDescent="0.25">
      <c r="A670" t="s">
        <v>848</v>
      </c>
      <c r="B670" t="s">
        <v>925</v>
      </c>
      <c r="C670" s="2">
        <v>8103</v>
      </c>
      <c r="D670" s="2">
        <v>0</v>
      </c>
      <c r="E670" s="2"/>
      <c r="F670" s="2"/>
      <c r="G670" s="2" t="s">
        <v>254</v>
      </c>
      <c r="H670" s="2" t="s">
        <v>255</v>
      </c>
    </row>
    <row r="671" spans="1:8" x14ac:dyDescent="0.25">
      <c r="A671" t="s">
        <v>848</v>
      </c>
      <c r="B671" t="s">
        <v>926</v>
      </c>
      <c r="C671" s="2">
        <v>46737</v>
      </c>
      <c r="D671" s="2">
        <v>0</v>
      </c>
      <c r="E671" s="2"/>
      <c r="F671" s="2"/>
      <c r="G671" s="2" t="s">
        <v>254</v>
      </c>
      <c r="H671" s="2" t="s">
        <v>255</v>
      </c>
    </row>
    <row r="672" spans="1:8" x14ac:dyDescent="0.25">
      <c r="A672" t="s">
        <v>848</v>
      </c>
      <c r="B672" t="s">
        <v>927</v>
      </c>
      <c r="C672" s="2">
        <v>46738</v>
      </c>
      <c r="D672" s="2">
        <v>0</v>
      </c>
      <c r="E672" s="2"/>
      <c r="F672" s="2"/>
      <c r="G672" s="2" t="s">
        <v>254</v>
      </c>
      <c r="H672" s="2" t="s">
        <v>255</v>
      </c>
    </row>
    <row r="673" spans="1:8" x14ac:dyDescent="0.25">
      <c r="A673" t="s">
        <v>848</v>
      </c>
      <c r="B673" t="s">
        <v>928</v>
      </c>
      <c r="C673" s="2">
        <v>46739</v>
      </c>
      <c r="D673" s="218">
        <v>94.951229699999999</v>
      </c>
      <c r="E673" s="2"/>
      <c r="F673" s="2"/>
      <c r="G673" s="2" t="s">
        <v>254</v>
      </c>
      <c r="H673" s="2" t="s">
        <v>255</v>
      </c>
    </row>
    <row r="674" spans="1:8" x14ac:dyDescent="0.25">
      <c r="A674" t="s">
        <v>848</v>
      </c>
      <c r="B674" t="s">
        <v>929</v>
      </c>
      <c r="C674" s="2">
        <v>8145</v>
      </c>
      <c r="D674" s="218">
        <v>99.999476099999995</v>
      </c>
      <c r="E674" s="2"/>
      <c r="F674" s="2"/>
      <c r="G674" s="2" t="s">
        <v>254</v>
      </c>
      <c r="H674" s="2" t="s">
        <v>255</v>
      </c>
    </row>
    <row r="675" spans="1:8" x14ac:dyDescent="0.25">
      <c r="A675" t="s">
        <v>848</v>
      </c>
      <c r="B675" t="s">
        <v>930</v>
      </c>
      <c r="C675" s="2">
        <v>8085</v>
      </c>
      <c r="D675" s="218">
        <v>93.089515500000005</v>
      </c>
      <c r="E675" s="2"/>
      <c r="F675" s="2"/>
      <c r="G675" s="2" t="s">
        <v>254</v>
      </c>
      <c r="H675" s="2" t="s">
        <v>255</v>
      </c>
    </row>
    <row r="676" spans="1:8" x14ac:dyDescent="0.25">
      <c r="A676" t="s">
        <v>848</v>
      </c>
      <c r="B676" t="s">
        <v>931</v>
      </c>
      <c r="C676" s="2">
        <v>8154</v>
      </c>
      <c r="D676" s="218">
        <v>99.893388799999997</v>
      </c>
      <c r="E676" s="2"/>
      <c r="F676" s="2"/>
      <c r="G676" s="2" t="s">
        <v>255</v>
      </c>
      <c r="H676" s="2" t="s">
        <v>255</v>
      </c>
    </row>
    <row r="677" spans="1:8" x14ac:dyDescent="0.25">
      <c r="A677" t="s">
        <v>848</v>
      </c>
      <c r="B677" t="s">
        <v>932</v>
      </c>
      <c r="C677" s="2">
        <v>8118</v>
      </c>
      <c r="D677" s="218">
        <v>96.144504600000005</v>
      </c>
      <c r="E677" s="2"/>
      <c r="F677" s="2"/>
      <c r="G677" s="2" t="s">
        <v>254</v>
      </c>
      <c r="H677" s="2" t="s">
        <v>255</v>
      </c>
    </row>
    <row r="678" spans="1:8" x14ac:dyDescent="0.25">
      <c r="A678" t="s">
        <v>848</v>
      </c>
      <c r="B678" t="s">
        <v>933</v>
      </c>
      <c r="C678" s="2">
        <v>46740</v>
      </c>
      <c r="D678" s="218">
        <v>4.5438367</v>
      </c>
      <c r="E678" s="2"/>
      <c r="F678" s="2"/>
      <c r="G678" s="2" t="s">
        <v>254</v>
      </c>
      <c r="H678" s="2" t="s">
        <v>255</v>
      </c>
    </row>
    <row r="679" spans="1:8" x14ac:dyDescent="0.25">
      <c r="A679" t="s">
        <v>848</v>
      </c>
      <c r="B679" t="s">
        <v>934</v>
      </c>
      <c r="C679" s="2">
        <v>8155</v>
      </c>
      <c r="D679" s="218">
        <v>97.452819700000006</v>
      </c>
      <c r="E679" s="2"/>
      <c r="F679" s="2"/>
      <c r="G679" s="2" t="s">
        <v>255</v>
      </c>
      <c r="H679" s="2" t="s">
        <v>255</v>
      </c>
    </row>
    <row r="680" spans="1:8" x14ac:dyDescent="0.25">
      <c r="A680" t="s">
        <v>848</v>
      </c>
      <c r="B680" t="s">
        <v>935</v>
      </c>
      <c r="C680" s="2">
        <v>8106</v>
      </c>
      <c r="D680" s="2">
        <v>0</v>
      </c>
      <c r="E680" s="2"/>
      <c r="F680" s="2"/>
      <c r="G680" s="2" t="s">
        <v>254</v>
      </c>
      <c r="H680" s="2" t="s">
        <v>255</v>
      </c>
    </row>
    <row r="681" spans="1:8" x14ac:dyDescent="0.25">
      <c r="A681" t="s">
        <v>848</v>
      </c>
      <c r="B681" t="s">
        <v>936</v>
      </c>
      <c r="C681" s="2">
        <v>8073</v>
      </c>
      <c r="D681" s="2">
        <v>0</v>
      </c>
      <c r="E681" s="2"/>
      <c r="F681" s="2"/>
      <c r="G681" s="2" t="s">
        <v>254</v>
      </c>
      <c r="H681" s="2" t="s">
        <v>255</v>
      </c>
    </row>
    <row r="682" spans="1:8" x14ac:dyDescent="0.25">
      <c r="A682" t="s">
        <v>848</v>
      </c>
      <c r="B682" t="s">
        <v>937</v>
      </c>
      <c r="C682" s="2">
        <v>8117</v>
      </c>
      <c r="D682" s="218">
        <v>99.999633200000005</v>
      </c>
      <c r="E682" s="2"/>
      <c r="F682" s="2"/>
      <c r="G682" s="2" t="s">
        <v>254</v>
      </c>
      <c r="H682" s="2" t="s">
        <v>255</v>
      </c>
    </row>
    <row r="683" spans="1:8" x14ac:dyDescent="0.25">
      <c r="A683" t="s">
        <v>848</v>
      </c>
      <c r="B683" t="s">
        <v>938</v>
      </c>
      <c r="C683" s="2">
        <v>8095</v>
      </c>
      <c r="D683" s="218">
        <v>6.4779027999999998</v>
      </c>
      <c r="E683" s="2"/>
      <c r="F683" s="2"/>
      <c r="G683" s="2" t="s">
        <v>254</v>
      </c>
      <c r="H683" s="2" t="s">
        <v>255</v>
      </c>
    </row>
    <row r="684" spans="1:8" x14ac:dyDescent="0.25">
      <c r="A684" t="s">
        <v>848</v>
      </c>
      <c r="B684" t="s">
        <v>939</v>
      </c>
      <c r="C684" s="2">
        <v>8112</v>
      </c>
      <c r="D684" s="2">
        <v>0</v>
      </c>
      <c r="E684" s="2"/>
      <c r="F684" s="2"/>
      <c r="G684" s="2" t="s">
        <v>254</v>
      </c>
      <c r="H684" s="2" t="s">
        <v>255</v>
      </c>
    </row>
    <row r="685" spans="1:8" x14ac:dyDescent="0.25">
      <c r="A685" t="s">
        <v>848</v>
      </c>
      <c r="B685" t="s">
        <v>940</v>
      </c>
      <c r="C685" s="2">
        <v>8165</v>
      </c>
      <c r="D685" s="2">
        <v>0</v>
      </c>
      <c r="E685" s="2"/>
      <c r="F685" s="2"/>
      <c r="G685" s="2" t="s">
        <v>255</v>
      </c>
      <c r="H685" s="2" t="s">
        <v>255</v>
      </c>
    </row>
    <row r="686" spans="1:8" x14ac:dyDescent="0.25">
      <c r="A686" t="s">
        <v>848</v>
      </c>
      <c r="B686" t="s">
        <v>941</v>
      </c>
      <c r="C686" s="2">
        <v>8099</v>
      </c>
      <c r="D686" s="218">
        <v>2.5186521000000002</v>
      </c>
      <c r="E686" s="2"/>
      <c r="F686" s="2"/>
      <c r="G686" s="2" t="s">
        <v>254</v>
      </c>
      <c r="H686" s="2" t="s">
        <v>255</v>
      </c>
    </row>
    <row r="687" spans="1:8" x14ac:dyDescent="0.25">
      <c r="A687" t="s">
        <v>848</v>
      </c>
      <c r="B687" t="s">
        <v>942</v>
      </c>
      <c r="C687" s="2">
        <v>8162</v>
      </c>
      <c r="D687" s="218">
        <v>99.999605399999993</v>
      </c>
      <c r="E687" s="2"/>
      <c r="F687" s="2"/>
      <c r="G687" s="2" t="s">
        <v>255</v>
      </c>
      <c r="H687" s="2" t="s">
        <v>255</v>
      </c>
    </row>
    <row r="688" spans="1:8" x14ac:dyDescent="0.25">
      <c r="A688" t="s">
        <v>848</v>
      </c>
      <c r="B688" t="s">
        <v>943</v>
      </c>
      <c r="C688" s="2">
        <v>8164</v>
      </c>
      <c r="D688" s="218">
        <v>92.855822599999996</v>
      </c>
      <c r="E688" s="2"/>
      <c r="F688" s="2"/>
      <c r="G688" s="2" t="s">
        <v>254</v>
      </c>
      <c r="H688" s="2" t="s">
        <v>255</v>
      </c>
    </row>
    <row r="689" spans="1:8" x14ac:dyDescent="0.25">
      <c r="A689" t="s">
        <v>848</v>
      </c>
      <c r="B689" t="s">
        <v>944</v>
      </c>
      <c r="C689" s="2">
        <v>8161</v>
      </c>
      <c r="D689" s="218">
        <v>93.705404999999999</v>
      </c>
      <c r="E689" s="2"/>
      <c r="F689" s="2"/>
      <c r="G689" s="2" t="s">
        <v>255</v>
      </c>
      <c r="H689" s="2" t="s">
        <v>255</v>
      </c>
    </row>
    <row r="690" spans="1:8" x14ac:dyDescent="0.25">
      <c r="A690" t="s">
        <v>848</v>
      </c>
      <c r="B690" t="s">
        <v>945</v>
      </c>
      <c r="C690" s="2">
        <v>8107</v>
      </c>
      <c r="D690" s="2">
        <v>0</v>
      </c>
      <c r="E690" s="2"/>
      <c r="F690" s="2"/>
      <c r="G690" s="2" t="s">
        <v>254</v>
      </c>
      <c r="H690" s="2" t="s">
        <v>255</v>
      </c>
    </row>
    <row r="691" spans="1:8" x14ac:dyDescent="0.25">
      <c r="A691" t="s">
        <v>848</v>
      </c>
      <c r="B691" t="s">
        <v>946</v>
      </c>
      <c r="C691" s="2">
        <v>8101</v>
      </c>
      <c r="D691" s="218">
        <v>99.997093100000001</v>
      </c>
      <c r="E691" s="2"/>
      <c r="F691" s="2"/>
      <c r="G691" s="2" t="s">
        <v>254</v>
      </c>
      <c r="H691" s="2" t="s">
        <v>255</v>
      </c>
    </row>
    <row r="692" spans="1:8" x14ac:dyDescent="0.25">
      <c r="A692" t="s">
        <v>848</v>
      </c>
      <c r="B692" t="s">
        <v>947</v>
      </c>
      <c r="C692" s="2">
        <v>46741</v>
      </c>
      <c r="D692" s="2">
        <v>0</v>
      </c>
      <c r="E692" s="2"/>
      <c r="F692" s="2"/>
      <c r="G692" s="2" t="s">
        <v>254</v>
      </c>
      <c r="H692" s="2" t="s">
        <v>255</v>
      </c>
    </row>
    <row r="693" spans="1:8" x14ac:dyDescent="0.25">
      <c r="A693" t="s">
        <v>848</v>
      </c>
      <c r="B693" t="s">
        <v>948</v>
      </c>
      <c r="C693" s="2">
        <v>8082</v>
      </c>
      <c r="D693" s="2">
        <v>0</v>
      </c>
      <c r="E693" s="2"/>
      <c r="F693" s="2"/>
      <c r="G693" s="2" t="s">
        <v>254</v>
      </c>
      <c r="H693" s="2" t="s">
        <v>255</v>
      </c>
    </row>
    <row r="694" spans="1:8" x14ac:dyDescent="0.25">
      <c r="A694" t="s">
        <v>848</v>
      </c>
      <c r="B694" t="s">
        <v>949</v>
      </c>
      <c r="C694" s="2">
        <v>8126</v>
      </c>
      <c r="D694" s="218">
        <v>81.070766000000006</v>
      </c>
      <c r="E694" s="2"/>
      <c r="F694" s="2"/>
      <c r="G694" s="2" t="s">
        <v>254</v>
      </c>
      <c r="H694" s="2" t="s">
        <v>255</v>
      </c>
    </row>
    <row r="695" spans="1:8" x14ac:dyDescent="0.25">
      <c r="A695" t="s">
        <v>848</v>
      </c>
      <c r="B695" t="s">
        <v>950</v>
      </c>
      <c r="C695" s="2">
        <v>8156</v>
      </c>
      <c r="D695" s="218">
        <v>87.087586340000001</v>
      </c>
      <c r="E695" s="2"/>
      <c r="F695" s="2"/>
      <c r="G695" s="2" t="s">
        <v>255</v>
      </c>
      <c r="H695" s="2" t="s">
        <v>255</v>
      </c>
    </row>
    <row r="696" spans="1:8" x14ac:dyDescent="0.25">
      <c r="A696" t="s">
        <v>848</v>
      </c>
      <c r="B696" s="229" t="s">
        <v>951</v>
      </c>
      <c r="C696" s="2">
        <v>47033</v>
      </c>
      <c r="D696" s="2">
        <v>0</v>
      </c>
      <c r="E696" s="2"/>
      <c r="F696" s="2" t="s">
        <v>266</v>
      </c>
      <c r="G696" s="2" t="s">
        <v>254</v>
      </c>
      <c r="H696" s="2" t="s">
        <v>255</v>
      </c>
    </row>
    <row r="697" spans="1:8" x14ac:dyDescent="0.25">
      <c r="A697" t="s">
        <v>848</v>
      </c>
      <c r="B697" t="s">
        <v>952</v>
      </c>
      <c r="C697" s="2">
        <v>8100</v>
      </c>
      <c r="D697" s="2">
        <v>0</v>
      </c>
      <c r="E697" s="2"/>
      <c r="F697" s="2"/>
      <c r="G697" s="2" t="s">
        <v>254</v>
      </c>
      <c r="H697" s="2" t="s">
        <v>255</v>
      </c>
    </row>
    <row r="698" spans="1:8" x14ac:dyDescent="0.25">
      <c r="A698" t="s">
        <v>848</v>
      </c>
      <c r="B698" t="s">
        <v>953</v>
      </c>
      <c r="C698" s="2">
        <v>8069</v>
      </c>
      <c r="D698" s="218">
        <v>99.987845899999996</v>
      </c>
      <c r="E698" s="2"/>
      <c r="F698" s="2"/>
      <c r="G698" s="2" t="s">
        <v>254</v>
      </c>
      <c r="H698" s="2" t="s">
        <v>255</v>
      </c>
    </row>
    <row r="699" spans="1:8" x14ac:dyDescent="0.25">
      <c r="A699" t="s">
        <v>848</v>
      </c>
      <c r="B699" t="s">
        <v>954</v>
      </c>
      <c r="C699" s="2">
        <v>8074</v>
      </c>
      <c r="D699" s="218">
        <v>36.123567600000001</v>
      </c>
      <c r="E699" s="2"/>
      <c r="F699" s="2"/>
      <c r="G699" s="2" t="s">
        <v>254</v>
      </c>
      <c r="H699" s="2" t="s">
        <v>255</v>
      </c>
    </row>
    <row r="700" spans="1:8" x14ac:dyDescent="0.25">
      <c r="A700" t="s">
        <v>848</v>
      </c>
      <c r="B700" t="s">
        <v>955</v>
      </c>
      <c r="C700" s="2">
        <v>8150</v>
      </c>
      <c r="D700" s="218">
        <v>95.444888800000001</v>
      </c>
      <c r="E700" s="2"/>
      <c r="F700" s="2"/>
      <c r="G700" s="2" t="s">
        <v>254</v>
      </c>
      <c r="H700" s="2" t="s">
        <v>255</v>
      </c>
    </row>
    <row r="701" spans="1:8" x14ac:dyDescent="0.25">
      <c r="A701" t="s">
        <v>848</v>
      </c>
      <c r="B701" t="s">
        <v>956</v>
      </c>
      <c r="C701" s="2">
        <v>8125</v>
      </c>
      <c r="D701" s="2">
        <v>0</v>
      </c>
      <c r="E701" s="2"/>
      <c r="F701" s="2"/>
      <c r="G701" s="2" t="s">
        <v>254</v>
      </c>
      <c r="H701" s="2" t="s">
        <v>255</v>
      </c>
    </row>
    <row r="702" spans="1:8" x14ac:dyDescent="0.25">
      <c r="A702" t="s">
        <v>848</v>
      </c>
      <c r="B702" t="s">
        <v>957</v>
      </c>
      <c r="C702" s="2">
        <v>8102</v>
      </c>
      <c r="D702" s="218">
        <v>99.9413871</v>
      </c>
      <c r="E702" s="2"/>
      <c r="F702" s="2"/>
      <c r="G702" s="2" t="s">
        <v>254</v>
      </c>
      <c r="H702" s="2" t="s">
        <v>255</v>
      </c>
    </row>
    <row r="703" spans="1:8" x14ac:dyDescent="0.25">
      <c r="A703" t="s">
        <v>848</v>
      </c>
      <c r="B703" t="s">
        <v>958</v>
      </c>
      <c r="C703" s="2">
        <v>8105</v>
      </c>
      <c r="D703" s="2">
        <v>0</v>
      </c>
      <c r="E703" s="2"/>
      <c r="F703" s="2"/>
      <c r="G703" s="2" t="s">
        <v>254</v>
      </c>
      <c r="H703" s="2" t="s">
        <v>255</v>
      </c>
    </row>
    <row r="704" spans="1:8" x14ac:dyDescent="0.25">
      <c r="A704" t="s">
        <v>848</v>
      </c>
      <c r="B704" t="s">
        <v>959</v>
      </c>
      <c r="C704" s="2">
        <v>8115</v>
      </c>
      <c r="D704" s="2">
        <v>0</v>
      </c>
      <c r="E704" s="2"/>
      <c r="F704" s="2"/>
      <c r="G704" s="2" t="s">
        <v>254</v>
      </c>
      <c r="H704" s="2" t="s">
        <v>255</v>
      </c>
    </row>
    <row r="705" spans="1:8" x14ac:dyDescent="0.25">
      <c r="A705" t="s">
        <v>848</v>
      </c>
      <c r="B705" t="s">
        <v>960</v>
      </c>
      <c r="C705" s="2">
        <v>8098</v>
      </c>
      <c r="D705" s="218">
        <v>99.999892399999993</v>
      </c>
      <c r="E705" s="2"/>
      <c r="F705" s="2"/>
      <c r="G705" s="2" t="s">
        <v>254</v>
      </c>
      <c r="H705" s="2" t="s">
        <v>255</v>
      </c>
    </row>
    <row r="706" spans="1:8" x14ac:dyDescent="0.25">
      <c r="A706" t="s">
        <v>848</v>
      </c>
      <c r="B706" t="s">
        <v>961</v>
      </c>
      <c r="C706" s="2">
        <v>8089</v>
      </c>
      <c r="D706" s="2">
        <v>0</v>
      </c>
      <c r="E706" s="2"/>
      <c r="F706" s="2"/>
      <c r="G706" s="2" t="s">
        <v>254</v>
      </c>
      <c r="H706" s="2" t="s">
        <v>255</v>
      </c>
    </row>
    <row r="707" spans="1:8" x14ac:dyDescent="0.25">
      <c r="A707" t="s">
        <v>848</v>
      </c>
      <c r="B707" t="s">
        <v>962</v>
      </c>
      <c r="C707" s="2">
        <v>8110</v>
      </c>
      <c r="D707" s="2">
        <v>0</v>
      </c>
      <c r="E707" s="2"/>
      <c r="F707" s="2"/>
      <c r="G707" s="2" t="s">
        <v>254</v>
      </c>
      <c r="H707" s="2" t="s">
        <v>255</v>
      </c>
    </row>
    <row r="708" spans="1:8" x14ac:dyDescent="0.25">
      <c r="A708" t="s">
        <v>5</v>
      </c>
      <c r="B708" t="s">
        <v>963</v>
      </c>
      <c r="C708" s="2">
        <v>14347</v>
      </c>
      <c r="D708" s="2">
        <v>0</v>
      </c>
      <c r="E708" s="2"/>
      <c r="F708" s="2"/>
      <c r="G708" s="2" t="s">
        <v>255</v>
      </c>
      <c r="H708" s="2" t="s">
        <v>255</v>
      </c>
    </row>
    <row r="709" spans="1:8" x14ac:dyDescent="0.25">
      <c r="A709" t="s">
        <v>6</v>
      </c>
      <c r="B709" t="s">
        <v>964</v>
      </c>
      <c r="C709" s="2">
        <v>14322</v>
      </c>
      <c r="D709" s="218">
        <v>97.486207800000003</v>
      </c>
      <c r="E709" s="2"/>
      <c r="F709" s="2"/>
      <c r="G709" s="2" t="s">
        <v>254</v>
      </c>
      <c r="H709" s="2" t="s">
        <v>255</v>
      </c>
    </row>
    <row r="710" spans="1:8" x14ac:dyDescent="0.25">
      <c r="A710" t="s">
        <v>6</v>
      </c>
      <c r="B710" t="s">
        <v>965</v>
      </c>
      <c r="C710" s="2">
        <v>14323</v>
      </c>
      <c r="D710" s="218">
        <v>5.4711900000000001E-2</v>
      </c>
      <c r="E710" s="2"/>
      <c r="F710" s="2"/>
      <c r="G710" s="2" t="s">
        <v>254</v>
      </c>
      <c r="H710" s="2" t="s">
        <v>255</v>
      </c>
    </row>
    <row r="711" spans="1:8" x14ac:dyDescent="0.25">
      <c r="A711" t="s">
        <v>6</v>
      </c>
      <c r="B711" t="s">
        <v>966</v>
      </c>
      <c r="C711" s="2">
        <v>14324</v>
      </c>
      <c r="D711" s="218">
        <v>95.5766366</v>
      </c>
      <c r="E711" s="2"/>
      <c r="F711" s="2"/>
      <c r="G711" s="2" t="s">
        <v>254</v>
      </c>
      <c r="H711" s="2" t="s">
        <v>255</v>
      </c>
    </row>
    <row r="712" spans="1:8" x14ac:dyDescent="0.25">
      <c r="A712" t="s">
        <v>6</v>
      </c>
      <c r="B712" t="s">
        <v>967</v>
      </c>
      <c r="C712" s="2">
        <v>14325</v>
      </c>
      <c r="D712" s="218">
        <v>63.0619297</v>
      </c>
      <c r="E712" s="2"/>
      <c r="F712" s="2"/>
      <c r="G712" s="2" t="s">
        <v>254</v>
      </c>
      <c r="H712" s="2" t="s">
        <v>255</v>
      </c>
    </row>
    <row r="713" spans="1:8" x14ac:dyDescent="0.25">
      <c r="A713" t="s">
        <v>6</v>
      </c>
      <c r="B713" t="s">
        <v>968</v>
      </c>
      <c r="C713" s="2">
        <v>14326</v>
      </c>
      <c r="D713" s="218">
        <v>7.9852292</v>
      </c>
      <c r="E713" s="2"/>
      <c r="F713" s="2"/>
      <c r="G713" s="2" t="s">
        <v>254</v>
      </c>
      <c r="H713" s="2" t="s">
        <v>255</v>
      </c>
    </row>
    <row r="714" spans="1:8" x14ac:dyDescent="0.25">
      <c r="A714" t="s">
        <v>6</v>
      </c>
      <c r="B714" t="s">
        <v>969</v>
      </c>
      <c r="C714" s="2">
        <v>14327</v>
      </c>
      <c r="D714" s="2">
        <v>0</v>
      </c>
      <c r="E714" s="2"/>
      <c r="F714" s="2"/>
      <c r="G714" s="2" t="s">
        <v>254</v>
      </c>
      <c r="H714" s="2" t="s">
        <v>255</v>
      </c>
    </row>
    <row r="715" spans="1:8" x14ac:dyDescent="0.25">
      <c r="A715" t="s">
        <v>6</v>
      </c>
      <c r="B715" t="s">
        <v>970</v>
      </c>
      <c r="C715" s="2">
        <v>14328</v>
      </c>
      <c r="D715" s="218">
        <v>94.448741100000007</v>
      </c>
      <c r="E715" s="2"/>
      <c r="F715" s="2"/>
      <c r="G715" s="2" t="s">
        <v>254</v>
      </c>
      <c r="H715" s="2" t="s">
        <v>255</v>
      </c>
    </row>
    <row r="716" spans="1:8" x14ac:dyDescent="0.25">
      <c r="A716" t="s">
        <v>6</v>
      </c>
      <c r="B716" t="s">
        <v>971</v>
      </c>
      <c r="C716" s="2">
        <v>14335</v>
      </c>
      <c r="D716" s="2">
        <v>0</v>
      </c>
      <c r="E716" s="2"/>
      <c r="F716" s="2"/>
      <c r="G716" s="2" t="s">
        <v>254</v>
      </c>
      <c r="H716" s="2" t="s">
        <v>255</v>
      </c>
    </row>
    <row r="717" spans="1:8" x14ac:dyDescent="0.25">
      <c r="A717" t="s">
        <v>6</v>
      </c>
      <c r="B717" t="s">
        <v>972</v>
      </c>
      <c r="C717" s="2">
        <v>27114</v>
      </c>
      <c r="D717" s="2">
        <v>0</v>
      </c>
      <c r="E717" s="2"/>
      <c r="F717" s="2"/>
      <c r="G717" s="2" t="s">
        <v>254</v>
      </c>
      <c r="H717" s="2" t="s">
        <v>255</v>
      </c>
    </row>
    <row r="718" spans="1:8" x14ac:dyDescent="0.25">
      <c r="A718" t="s">
        <v>6</v>
      </c>
      <c r="B718" t="s">
        <v>973</v>
      </c>
      <c r="C718" s="2">
        <v>14329</v>
      </c>
      <c r="D718" s="218">
        <v>84.816706400000001</v>
      </c>
      <c r="E718" s="2"/>
      <c r="F718" s="2"/>
      <c r="G718" s="2" t="s">
        <v>254</v>
      </c>
      <c r="H718" s="2" t="s">
        <v>255</v>
      </c>
    </row>
    <row r="719" spans="1:8" x14ac:dyDescent="0.25">
      <c r="A719" t="s">
        <v>6</v>
      </c>
      <c r="B719" t="s">
        <v>974</v>
      </c>
      <c r="C719" s="2">
        <v>14330</v>
      </c>
      <c r="D719" s="2">
        <v>0</v>
      </c>
      <c r="E719" s="2"/>
      <c r="F719" s="2"/>
      <c r="G719" s="2" t="s">
        <v>254</v>
      </c>
      <c r="H719" s="2" t="s">
        <v>255</v>
      </c>
    </row>
    <row r="720" spans="1:8" x14ac:dyDescent="0.25">
      <c r="A720" t="s">
        <v>6</v>
      </c>
      <c r="B720" t="s">
        <v>975</v>
      </c>
      <c r="C720" s="2">
        <v>14331</v>
      </c>
      <c r="D720" s="218">
        <v>99.999229200000002</v>
      </c>
      <c r="E720" s="2"/>
      <c r="F720" s="2"/>
      <c r="G720" s="2" t="s">
        <v>254</v>
      </c>
      <c r="H720" s="2" t="s">
        <v>255</v>
      </c>
    </row>
    <row r="721" spans="1:8" x14ac:dyDescent="0.25">
      <c r="A721" t="s">
        <v>6</v>
      </c>
      <c r="B721" t="s">
        <v>976</v>
      </c>
      <c r="C721" s="2">
        <v>27115</v>
      </c>
      <c r="D721" s="218">
        <v>92.929050000000004</v>
      </c>
      <c r="E721" s="2"/>
      <c r="F721" s="2"/>
      <c r="G721" s="2" t="s">
        <v>254</v>
      </c>
      <c r="H721" s="2" t="s">
        <v>255</v>
      </c>
    </row>
    <row r="722" spans="1:8" x14ac:dyDescent="0.25">
      <c r="A722" t="s">
        <v>6</v>
      </c>
      <c r="B722" t="s">
        <v>977</v>
      </c>
      <c r="C722" s="2">
        <v>14332</v>
      </c>
      <c r="D722" s="218">
        <v>92.471265200000005</v>
      </c>
      <c r="E722" s="2"/>
      <c r="F722" s="2"/>
      <c r="G722" s="2" t="s">
        <v>254</v>
      </c>
      <c r="H722" s="2" t="s">
        <v>255</v>
      </c>
    </row>
    <row r="723" spans="1:8" x14ac:dyDescent="0.25">
      <c r="A723" t="s">
        <v>6</v>
      </c>
      <c r="B723" t="s">
        <v>978</v>
      </c>
      <c r="C723" s="2">
        <v>14333</v>
      </c>
      <c r="D723" s="218">
        <v>93.286672899999999</v>
      </c>
      <c r="E723" s="2"/>
      <c r="F723" s="2"/>
      <c r="G723" s="2" t="s">
        <v>254</v>
      </c>
      <c r="H723" s="2" t="s">
        <v>255</v>
      </c>
    </row>
    <row r="724" spans="1:8" x14ac:dyDescent="0.25">
      <c r="A724" t="s">
        <v>6</v>
      </c>
      <c r="B724" t="s">
        <v>979</v>
      </c>
      <c r="C724" s="2">
        <v>14334</v>
      </c>
      <c r="D724" s="218">
        <v>96.497761199999999</v>
      </c>
      <c r="E724" s="2"/>
      <c r="F724" s="2"/>
      <c r="G724" s="2" t="s">
        <v>254</v>
      </c>
      <c r="H724" s="2" t="s">
        <v>255</v>
      </c>
    </row>
    <row r="725" spans="1:8" x14ac:dyDescent="0.25">
      <c r="A725" t="s">
        <v>6</v>
      </c>
      <c r="B725" t="s">
        <v>980</v>
      </c>
      <c r="C725" s="2">
        <v>14337</v>
      </c>
      <c r="D725" s="218">
        <v>0.11140419999999999</v>
      </c>
      <c r="E725" s="2"/>
      <c r="F725" s="2"/>
      <c r="G725" s="2" t="s">
        <v>254</v>
      </c>
      <c r="H725" s="2" t="s">
        <v>255</v>
      </c>
    </row>
    <row r="726" spans="1:8" x14ac:dyDescent="0.25">
      <c r="A726" t="s">
        <v>6</v>
      </c>
      <c r="B726" t="s">
        <v>981</v>
      </c>
      <c r="C726" s="2">
        <v>14338</v>
      </c>
      <c r="D726" s="218">
        <v>97.591872800000004</v>
      </c>
      <c r="E726" s="2"/>
      <c r="F726" s="2"/>
      <c r="G726" s="2" t="s">
        <v>254</v>
      </c>
      <c r="H726" s="2" t="s">
        <v>255</v>
      </c>
    </row>
    <row r="727" spans="1:8" x14ac:dyDescent="0.25">
      <c r="A727" t="s">
        <v>6</v>
      </c>
      <c r="B727" t="s">
        <v>982</v>
      </c>
      <c r="C727" s="2">
        <v>18501</v>
      </c>
      <c r="D727" s="2">
        <v>0</v>
      </c>
      <c r="E727" s="2"/>
      <c r="F727" s="2"/>
      <c r="G727" s="2" t="s">
        <v>254</v>
      </c>
      <c r="H727" s="2" t="s">
        <v>255</v>
      </c>
    </row>
    <row r="728" spans="1:8" x14ac:dyDescent="0.25">
      <c r="A728" t="s">
        <v>6</v>
      </c>
      <c r="B728" t="s">
        <v>983</v>
      </c>
      <c r="C728" s="2">
        <v>14339</v>
      </c>
      <c r="D728" s="218">
        <v>96.869787900000006</v>
      </c>
      <c r="E728" s="2"/>
      <c r="F728" s="2"/>
      <c r="G728" s="2" t="s">
        <v>254</v>
      </c>
      <c r="H728" s="2" t="s">
        <v>255</v>
      </c>
    </row>
    <row r="729" spans="1:8" x14ac:dyDescent="0.25">
      <c r="A729" t="s">
        <v>6</v>
      </c>
      <c r="B729" t="s">
        <v>984</v>
      </c>
      <c r="C729" s="2">
        <v>14340</v>
      </c>
      <c r="D729" s="2">
        <v>0</v>
      </c>
      <c r="E729" s="2"/>
      <c r="F729" s="2"/>
      <c r="G729" s="2" t="s">
        <v>254</v>
      </c>
      <c r="H729" s="2" t="s">
        <v>255</v>
      </c>
    </row>
    <row r="730" spans="1:8" x14ac:dyDescent="0.25">
      <c r="A730" t="s">
        <v>6</v>
      </c>
      <c r="B730" t="s">
        <v>985</v>
      </c>
      <c r="C730" s="2">
        <v>18503</v>
      </c>
      <c r="D730" s="2">
        <v>0</v>
      </c>
      <c r="E730" s="2"/>
      <c r="F730" s="2"/>
      <c r="G730" s="2" t="s">
        <v>254</v>
      </c>
      <c r="H730" s="2" t="s">
        <v>255</v>
      </c>
    </row>
    <row r="731" spans="1:8" x14ac:dyDescent="0.25">
      <c r="A731" t="s">
        <v>6</v>
      </c>
      <c r="B731" t="s">
        <v>986</v>
      </c>
      <c r="C731" s="2">
        <v>14341</v>
      </c>
      <c r="D731" s="218">
        <v>92.843881300000007</v>
      </c>
      <c r="E731" s="2"/>
      <c r="F731" s="2"/>
      <c r="G731" s="2" t="s">
        <v>254</v>
      </c>
      <c r="H731" s="2" t="s">
        <v>255</v>
      </c>
    </row>
    <row r="732" spans="1:8" x14ac:dyDescent="0.25">
      <c r="A732" t="s">
        <v>6</v>
      </c>
      <c r="B732" t="s">
        <v>987</v>
      </c>
      <c r="C732" s="2">
        <v>14342</v>
      </c>
      <c r="D732" s="218">
        <v>97.282708799999995</v>
      </c>
      <c r="E732" s="2"/>
      <c r="F732" s="2"/>
      <c r="G732" s="2" t="s">
        <v>254</v>
      </c>
      <c r="H732" s="2" t="s">
        <v>255</v>
      </c>
    </row>
    <row r="733" spans="1:8" x14ac:dyDescent="0.25">
      <c r="A733" t="s">
        <v>6</v>
      </c>
      <c r="B733" t="s">
        <v>988</v>
      </c>
      <c r="C733" s="2">
        <v>14343</v>
      </c>
      <c r="D733" s="218">
        <v>97.173833299999998</v>
      </c>
      <c r="E733" s="2"/>
      <c r="F733" s="2"/>
      <c r="G733" s="2" t="s">
        <v>254</v>
      </c>
      <c r="H733" s="2" t="s">
        <v>255</v>
      </c>
    </row>
    <row r="734" spans="1:8" x14ac:dyDescent="0.25">
      <c r="A734" t="s">
        <v>6</v>
      </c>
      <c r="B734" t="s">
        <v>989</v>
      </c>
      <c r="C734" s="2">
        <v>27317</v>
      </c>
      <c r="D734" s="2">
        <v>0</v>
      </c>
      <c r="E734" s="2"/>
      <c r="F734" s="2"/>
      <c r="G734" s="2" t="s">
        <v>254</v>
      </c>
      <c r="H734" s="2" t="s">
        <v>255</v>
      </c>
    </row>
    <row r="735" spans="1:8" x14ac:dyDescent="0.25">
      <c r="A735" t="s">
        <v>6</v>
      </c>
      <c r="B735" t="s">
        <v>990</v>
      </c>
      <c r="C735" s="2">
        <v>14344</v>
      </c>
      <c r="D735" s="218">
        <v>74.917112500000002</v>
      </c>
      <c r="E735" s="2"/>
      <c r="F735" s="2"/>
      <c r="G735" s="2" t="s">
        <v>254</v>
      </c>
      <c r="H735" s="2" t="s">
        <v>255</v>
      </c>
    </row>
    <row r="736" spans="1:8" x14ac:dyDescent="0.25">
      <c r="A736" t="s">
        <v>6</v>
      </c>
      <c r="B736" t="s">
        <v>991</v>
      </c>
      <c r="C736" s="2">
        <v>14345</v>
      </c>
      <c r="D736" s="218">
        <v>92.734181500000005</v>
      </c>
      <c r="E736" s="2"/>
      <c r="F736" s="2"/>
      <c r="G736" s="2" t="s">
        <v>254</v>
      </c>
      <c r="H736" s="2" t="s">
        <v>255</v>
      </c>
    </row>
    <row r="737" spans="1:8" x14ac:dyDescent="0.25">
      <c r="A737" t="s">
        <v>6</v>
      </c>
      <c r="B737" t="s">
        <v>992</v>
      </c>
      <c r="C737" s="2">
        <v>14346</v>
      </c>
      <c r="D737" s="218">
        <v>9.3100000000000006E-3</v>
      </c>
      <c r="E737" s="2"/>
      <c r="F737" s="2"/>
      <c r="G737" s="2" t="s">
        <v>254</v>
      </c>
      <c r="H737" s="2" t="s">
        <v>255</v>
      </c>
    </row>
    <row r="738" spans="1:8" x14ac:dyDescent="0.25">
      <c r="A738" t="s">
        <v>6</v>
      </c>
      <c r="B738" t="s">
        <v>993</v>
      </c>
      <c r="C738" s="2">
        <v>18502</v>
      </c>
      <c r="D738" s="2">
        <v>0</v>
      </c>
      <c r="E738" s="2"/>
      <c r="F738" s="2"/>
      <c r="G738" s="2" t="s">
        <v>254</v>
      </c>
      <c r="H738" s="2" t="s">
        <v>255</v>
      </c>
    </row>
    <row r="739" spans="1:8" x14ac:dyDescent="0.25">
      <c r="A739" t="s">
        <v>7</v>
      </c>
      <c r="B739" t="s">
        <v>994</v>
      </c>
      <c r="C739" s="2">
        <v>16430</v>
      </c>
      <c r="D739" s="218">
        <v>56.167504999999998</v>
      </c>
      <c r="E739" s="2"/>
      <c r="F739" s="2"/>
      <c r="G739" s="2" t="s">
        <v>254</v>
      </c>
      <c r="H739" s="2" t="s">
        <v>255</v>
      </c>
    </row>
    <row r="740" spans="1:8" x14ac:dyDescent="0.25">
      <c r="A740" t="s">
        <v>7</v>
      </c>
      <c r="B740" t="s">
        <v>995</v>
      </c>
      <c r="C740" s="2">
        <v>16420</v>
      </c>
      <c r="D740" s="218">
        <v>53.733466200000002</v>
      </c>
      <c r="E740" s="2"/>
      <c r="F740" s="2"/>
      <c r="G740" s="2" t="s">
        <v>254</v>
      </c>
      <c r="H740" s="2" t="s">
        <v>255</v>
      </c>
    </row>
    <row r="741" spans="1:8" x14ac:dyDescent="0.25">
      <c r="A741" t="s">
        <v>7</v>
      </c>
      <c r="B741" t="s">
        <v>996</v>
      </c>
      <c r="C741" s="2">
        <v>16446</v>
      </c>
      <c r="D741" s="2">
        <v>0</v>
      </c>
      <c r="E741" s="2"/>
      <c r="F741" s="2"/>
      <c r="G741" s="2" t="s">
        <v>254</v>
      </c>
      <c r="H741" s="2" t="s">
        <v>255</v>
      </c>
    </row>
    <row r="742" spans="1:8" x14ac:dyDescent="0.25">
      <c r="A742" t="s">
        <v>7</v>
      </c>
      <c r="B742" t="s">
        <v>997</v>
      </c>
      <c r="C742" s="2">
        <v>16408</v>
      </c>
      <c r="D742" s="218">
        <v>2.7445439</v>
      </c>
      <c r="E742" s="2"/>
      <c r="F742" s="2"/>
      <c r="G742" s="2" t="s">
        <v>254</v>
      </c>
      <c r="H742" s="2" t="s">
        <v>255</v>
      </c>
    </row>
    <row r="743" spans="1:8" x14ac:dyDescent="0.25">
      <c r="A743" t="s">
        <v>7</v>
      </c>
      <c r="B743" t="s">
        <v>998</v>
      </c>
      <c r="C743" s="2">
        <v>16439</v>
      </c>
      <c r="D743" s="2">
        <v>0</v>
      </c>
      <c r="E743" s="2"/>
      <c r="F743" s="2"/>
      <c r="G743" s="2" t="s">
        <v>254</v>
      </c>
      <c r="H743" s="2" t="s">
        <v>255</v>
      </c>
    </row>
    <row r="744" spans="1:8" x14ac:dyDescent="0.25">
      <c r="A744" t="s">
        <v>7</v>
      </c>
      <c r="B744" t="s">
        <v>999</v>
      </c>
      <c r="C744" s="2">
        <v>16417</v>
      </c>
      <c r="D744" s="2">
        <v>0</v>
      </c>
      <c r="E744" s="2"/>
      <c r="F744" s="2"/>
      <c r="G744" s="2" t="s">
        <v>254</v>
      </c>
      <c r="H744" s="2" t="s">
        <v>255</v>
      </c>
    </row>
    <row r="745" spans="1:8" x14ac:dyDescent="0.25">
      <c r="A745" t="s">
        <v>7</v>
      </c>
      <c r="B745" t="s">
        <v>1000</v>
      </c>
      <c r="C745" s="2">
        <v>16433</v>
      </c>
      <c r="D745" s="218">
        <v>67.151564500000006</v>
      </c>
      <c r="E745" s="2"/>
      <c r="F745" s="2"/>
      <c r="G745" s="2" t="s">
        <v>254</v>
      </c>
      <c r="H745" s="2" t="s">
        <v>255</v>
      </c>
    </row>
    <row r="746" spans="1:8" x14ac:dyDescent="0.25">
      <c r="A746" t="s">
        <v>7</v>
      </c>
      <c r="B746" t="s">
        <v>1001</v>
      </c>
      <c r="C746" s="2">
        <v>16409</v>
      </c>
      <c r="D746" s="218">
        <v>99.998941599999995</v>
      </c>
      <c r="E746" s="2"/>
      <c r="F746" s="2"/>
      <c r="G746" s="2" t="s">
        <v>254</v>
      </c>
      <c r="H746" s="2" t="s">
        <v>255</v>
      </c>
    </row>
    <row r="747" spans="1:8" x14ac:dyDescent="0.25">
      <c r="A747" t="s">
        <v>7</v>
      </c>
      <c r="B747" t="s">
        <v>1002</v>
      </c>
      <c r="C747" s="2">
        <v>16403</v>
      </c>
      <c r="D747" s="218">
        <v>25.038399800000001</v>
      </c>
      <c r="E747" s="2"/>
      <c r="F747" s="2"/>
      <c r="G747" s="2" t="s">
        <v>254</v>
      </c>
      <c r="H747" s="2" t="s">
        <v>255</v>
      </c>
    </row>
    <row r="748" spans="1:8" x14ac:dyDescent="0.25">
      <c r="A748" t="s">
        <v>7</v>
      </c>
      <c r="B748" t="s">
        <v>1003</v>
      </c>
      <c r="C748" s="2">
        <v>16426</v>
      </c>
      <c r="D748" s="2">
        <v>0</v>
      </c>
      <c r="E748" s="2"/>
      <c r="F748" s="2"/>
      <c r="G748" s="2" t="s">
        <v>254</v>
      </c>
      <c r="H748" s="2" t="s">
        <v>255</v>
      </c>
    </row>
    <row r="749" spans="1:8" x14ac:dyDescent="0.25">
      <c r="A749" t="s">
        <v>7</v>
      </c>
      <c r="B749" t="s">
        <v>1004</v>
      </c>
      <c r="C749" s="2">
        <v>16404</v>
      </c>
      <c r="D749" s="218">
        <v>12.8148374</v>
      </c>
      <c r="E749" s="2"/>
      <c r="F749" s="2"/>
      <c r="G749" s="2" t="s">
        <v>254</v>
      </c>
      <c r="H749" s="2" t="s">
        <v>255</v>
      </c>
    </row>
    <row r="750" spans="1:8" x14ac:dyDescent="0.25">
      <c r="A750" t="s">
        <v>7</v>
      </c>
      <c r="B750" t="s">
        <v>1005</v>
      </c>
      <c r="C750" s="2">
        <v>16401</v>
      </c>
      <c r="D750" s="218">
        <v>3.2823530000000001</v>
      </c>
      <c r="E750" s="2"/>
      <c r="F750" s="2"/>
      <c r="G750" s="2" t="s">
        <v>255</v>
      </c>
      <c r="H750" s="2" t="s">
        <v>255</v>
      </c>
    </row>
    <row r="751" spans="1:8" x14ac:dyDescent="0.25">
      <c r="A751" t="s">
        <v>7</v>
      </c>
      <c r="B751" t="s">
        <v>1006</v>
      </c>
      <c r="C751" s="2">
        <v>16448</v>
      </c>
      <c r="D751" s="218">
        <v>13.429057</v>
      </c>
      <c r="E751" s="2"/>
      <c r="F751" s="2"/>
      <c r="G751" s="2" t="s">
        <v>254</v>
      </c>
      <c r="H751" s="2" t="s">
        <v>255</v>
      </c>
    </row>
    <row r="752" spans="1:8" x14ac:dyDescent="0.25">
      <c r="A752" t="s">
        <v>7</v>
      </c>
      <c r="B752" t="s">
        <v>1007</v>
      </c>
      <c r="C752" s="2">
        <v>16398</v>
      </c>
      <c r="D752" s="218">
        <v>10.217692599999999</v>
      </c>
      <c r="E752" s="2"/>
      <c r="F752" s="2"/>
      <c r="G752" s="2" t="s">
        <v>254</v>
      </c>
      <c r="H752" s="2" t="s">
        <v>255</v>
      </c>
    </row>
    <row r="753" spans="1:8" x14ac:dyDescent="0.25">
      <c r="A753" t="s">
        <v>7</v>
      </c>
      <c r="B753" t="s">
        <v>1008</v>
      </c>
      <c r="C753" s="2">
        <v>16406</v>
      </c>
      <c r="D753" s="218">
        <v>99.999951100000004</v>
      </c>
      <c r="E753" s="2"/>
      <c r="F753" s="2"/>
      <c r="G753" s="2" t="s">
        <v>254</v>
      </c>
      <c r="H753" s="2" t="s">
        <v>255</v>
      </c>
    </row>
    <row r="754" spans="1:8" x14ac:dyDescent="0.25">
      <c r="A754" t="s">
        <v>7</v>
      </c>
      <c r="B754" t="s">
        <v>1009</v>
      </c>
      <c r="C754" s="2">
        <v>16418</v>
      </c>
      <c r="D754" s="2">
        <v>0</v>
      </c>
      <c r="E754" s="2"/>
      <c r="F754" s="2"/>
      <c r="G754" s="2" t="s">
        <v>254</v>
      </c>
      <c r="H754" s="2" t="s">
        <v>255</v>
      </c>
    </row>
    <row r="755" spans="1:8" x14ac:dyDescent="0.25">
      <c r="A755" t="s">
        <v>7</v>
      </c>
      <c r="B755" t="s">
        <v>1010</v>
      </c>
      <c r="C755" s="2">
        <v>16411</v>
      </c>
      <c r="D755" s="218">
        <v>99.999788899999999</v>
      </c>
      <c r="E755" s="2"/>
      <c r="F755" s="2"/>
      <c r="G755" s="2" t="s">
        <v>254</v>
      </c>
      <c r="H755" s="2" t="s">
        <v>255</v>
      </c>
    </row>
    <row r="756" spans="1:8" x14ac:dyDescent="0.25">
      <c r="A756" t="s">
        <v>7</v>
      </c>
      <c r="B756" t="s">
        <v>1011</v>
      </c>
      <c r="C756" s="2">
        <v>16444</v>
      </c>
      <c r="D756" s="218">
        <v>79.0476831</v>
      </c>
      <c r="E756" s="2"/>
      <c r="F756" s="2"/>
      <c r="G756" s="2" t="s">
        <v>254</v>
      </c>
      <c r="H756" s="2" t="s">
        <v>255</v>
      </c>
    </row>
    <row r="757" spans="1:8" x14ac:dyDescent="0.25">
      <c r="A757" t="s">
        <v>7</v>
      </c>
      <c r="B757" t="s">
        <v>1012</v>
      </c>
      <c r="C757" s="2">
        <v>16435</v>
      </c>
      <c r="D757" s="218">
        <v>81.078539199999994</v>
      </c>
      <c r="E757" s="2"/>
      <c r="F757" s="2"/>
      <c r="G757" s="2" t="s">
        <v>254</v>
      </c>
      <c r="H757" s="2" t="s">
        <v>255</v>
      </c>
    </row>
    <row r="758" spans="1:8" x14ac:dyDescent="0.25">
      <c r="A758" t="s">
        <v>7</v>
      </c>
      <c r="B758" t="s">
        <v>1013</v>
      </c>
      <c r="C758" s="2">
        <v>16429</v>
      </c>
      <c r="D758" s="218">
        <v>57.016590000000001</v>
      </c>
      <c r="E758" s="2"/>
      <c r="F758" s="2"/>
      <c r="G758" s="2" t="s">
        <v>254</v>
      </c>
      <c r="H758" s="2" t="s">
        <v>255</v>
      </c>
    </row>
    <row r="759" spans="1:8" x14ac:dyDescent="0.25">
      <c r="A759" t="s">
        <v>7</v>
      </c>
      <c r="B759" t="s">
        <v>1014</v>
      </c>
      <c r="C759" s="2">
        <v>16396</v>
      </c>
      <c r="D759" s="218">
        <v>37.403165799999996</v>
      </c>
      <c r="E759" s="2"/>
      <c r="F759" s="2"/>
      <c r="G759" s="2" t="s">
        <v>254</v>
      </c>
      <c r="H759" s="2" t="s">
        <v>255</v>
      </c>
    </row>
    <row r="760" spans="1:8" x14ac:dyDescent="0.25">
      <c r="A760" t="s">
        <v>7</v>
      </c>
      <c r="B760" t="s">
        <v>1015</v>
      </c>
      <c r="C760" s="2">
        <v>16441</v>
      </c>
      <c r="D760" s="2">
        <v>0</v>
      </c>
      <c r="E760" s="2"/>
      <c r="F760" s="2"/>
      <c r="G760" s="2" t="s">
        <v>254</v>
      </c>
      <c r="H760" s="2" t="s">
        <v>255</v>
      </c>
    </row>
    <row r="761" spans="1:8" x14ac:dyDescent="0.25">
      <c r="A761" t="s">
        <v>7</v>
      </c>
      <c r="B761" t="s">
        <v>1016</v>
      </c>
      <c r="C761" s="2">
        <v>16397</v>
      </c>
      <c r="D761" s="2">
        <v>0</v>
      </c>
      <c r="E761" s="2"/>
      <c r="F761" s="2"/>
      <c r="G761" s="2" t="s">
        <v>254</v>
      </c>
      <c r="H761" s="2" t="s">
        <v>255</v>
      </c>
    </row>
    <row r="762" spans="1:8" x14ac:dyDescent="0.25">
      <c r="A762" t="s">
        <v>7</v>
      </c>
      <c r="B762" t="s">
        <v>1017</v>
      </c>
      <c r="C762" s="2">
        <v>16425</v>
      </c>
      <c r="D762" s="2">
        <v>0</v>
      </c>
      <c r="E762" s="2"/>
      <c r="F762" s="2"/>
      <c r="G762" s="2" t="s">
        <v>254</v>
      </c>
      <c r="H762" s="2" t="s">
        <v>255</v>
      </c>
    </row>
    <row r="763" spans="1:8" x14ac:dyDescent="0.25">
      <c r="A763" t="s">
        <v>7</v>
      </c>
      <c r="B763" t="s">
        <v>1018</v>
      </c>
      <c r="C763" s="2">
        <v>16405</v>
      </c>
      <c r="D763" s="218">
        <v>24.2556352</v>
      </c>
      <c r="E763" s="2"/>
      <c r="F763" s="2"/>
      <c r="G763" s="2" t="s">
        <v>254</v>
      </c>
      <c r="H763" s="2" t="s">
        <v>255</v>
      </c>
    </row>
    <row r="764" spans="1:8" x14ac:dyDescent="0.25">
      <c r="A764" t="s">
        <v>7</v>
      </c>
      <c r="B764" t="s">
        <v>1019</v>
      </c>
      <c r="C764" s="2">
        <v>16407</v>
      </c>
      <c r="D764" s="218">
        <v>71.983422700000006</v>
      </c>
      <c r="E764" s="2"/>
      <c r="F764" s="2"/>
      <c r="G764" s="2" t="s">
        <v>254</v>
      </c>
      <c r="H764" s="2" t="s">
        <v>255</v>
      </c>
    </row>
    <row r="765" spans="1:8" x14ac:dyDescent="0.25">
      <c r="A765" t="s">
        <v>7</v>
      </c>
      <c r="B765" t="s">
        <v>1020</v>
      </c>
      <c r="C765" s="2">
        <v>16449</v>
      </c>
      <c r="D765" s="218">
        <v>38.379132200000001</v>
      </c>
      <c r="E765" s="2"/>
      <c r="F765" s="2"/>
      <c r="G765" s="2" t="s">
        <v>254</v>
      </c>
      <c r="H765" s="2" t="s">
        <v>255</v>
      </c>
    </row>
    <row r="766" spans="1:8" x14ac:dyDescent="0.25">
      <c r="A766" t="s">
        <v>7</v>
      </c>
      <c r="B766" t="s">
        <v>1021</v>
      </c>
      <c r="C766" s="2">
        <v>16436</v>
      </c>
      <c r="D766" s="218">
        <v>99.999339199999994</v>
      </c>
      <c r="E766" s="2"/>
      <c r="F766" s="2"/>
      <c r="G766" s="2" t="s">
        <v>254</v>
      </c>
      <c r="H766" s="2" t="s">
        <v>255</v>
      </c>
    </row>
    <row r="767" spans="1:8" x14ac:dyDescent="0.25">
      <c r="A767" t="s">
        <v>7</v>
      </c>
      <c r="B767" t="s">
        <v>1022</v>
      </c>
      <c r="C767" s="2">
        <v>16432</v>
      </c>
      <c r="D767" s="218">
        <v>75.280355400000005</v>
      </c>
      <c r="E767" s="2"/>
      <c r="F767" s="2"/>
      <c r="G767" s="2" t="s">
        <v>255</v>
      </c>
      <c r="H767" s="2" t="s">
        <v>255</v>
      </c>
    </row>
    <row r="768" spans="1:8" x14ac:dyDescent="0.25">
      <c r="A768" t="s">
        <v>7</v>
      </c>
      <c r="B768" t="s">
        <v>1023</v>
      </c>
      <c r="C768" s="2">
        <v>16412</v>
      </c>
      <c r="D768" s="2">
        <v>0</v>
      </c>
      <c r="E768" s="2"/>
      <c r="F768" s="2"/>
      <c r="G768" s="2" t="s">
        <v>254</v>
      </c>
      <c r="H768" s="2" t="s">
        <v>255</v>
      </c>
    </row>
    <row r="769" spans="1:8" x14ac:dyDescent="0.25">
      <c r="A769" t="s">
        <v>7</v>
      </c>
      <c r="B769" t="s">
        <v>1024</v>
      </c>
      <c r="C769" s="2">
        <v>16442</v>
      </c>
      <c r="D769" s="2">
        <v>0</v>
      </c>
      <c r="E769" s="2"/>
      <c r="F769" s="2"/>
      <c r="G769" s="2" t="s">
        <v>254</v>
      </c>
      <c r="H769" s="2" t="s">
        <v>255</v>
      </c>
    </row>
    <row r="770" spans="1:8" x14ac:dyDescent="0.25">
      <c r="A770" t="s">
        <v>7</v>
      </c>
      <c r="B770" t="s">
        <v>1025</v>
      </c>
      <c r="C770" s="2">
        <v>16437</v>
      </c>
      <c r="D770" s="218">
        <v>99.999458599999997</v>
      </c>
      <c r="E770" s="2"/>
      <c r="F770" s="2"/>
      <c r="G770" s="2" t="s">
        <v>254</v>
      </c>
      <c r="H770" s="2" t="s">
        <v>255</v>
      </c>
    </row>
    <row r="771" spans="1:8" x14ac:dyDescent="0.25">
      <c r="A771" t="s">
        <v>7</v>
      </c>
      <c r="B771" t="s">
        <v>1026</v>
      </c>
      <c r="C771" s="2">
        <v>16424</v>
      </c>
      <c r="D771" s="218">
        <v>31.9835742</v>
      </c>
      <c r="E771" s="2"/>
      <c r="F771" s="2"/>
      <c r="G771" s="2" t="s">
        <v>254</v>
      </c>
      <c r="H771" s="2" t="s">
        <v>255</v>
      </c>
    </row>
    <row r="772" spans="1:8" x14ac:dyDescent="0.25">
      <c r="A772" t="s">
        <v>7</v>
      </c>
      <c r="B772" t="s">
        <v>1027</v>
      </c>
      <c r="C772" s="2">
        <v>16428</v>
      </c>
      <c r="D772" s="2">
        <v>0</v>
      </c>
      <c r="E772" s="2"/>
      <c r="F772" s="2"/>
      <c r="G772" s="2" t="s">
        <v>254</v>
      </c>
      <c r="H772" s="2" t="s">
        <v>255</v>
      </c>
    </row>
    <row r="773" spans="1:8" x14ac:dyDescent="0.25">
      <c r="A773" t="s">
        <v>7</v>
      </c>
      <c r="B773" t="s">
        <v>1028</v>
      </c>
      <c r="C773" s="2">
        <v>16421</v>
      </c>
      <c r="D773" s="218">
        <v>99.999914000000004</v>
      </c>
      <c r="E773" s="2"/>
      <c r="F773" s="2"/>
      <c r="G773" s="2" t="s">
        <v>254</v>
      </c>
      <c r="H773" s="2" t="s">
        <v>255</v>
      </c>
    </row>
    <row r="774" spans="1:8" x14ac:dyDescent="0.25">
      <c r="A774" t="s">
        <v>7</v>
      </c>
      <c r="B774" t="s">
        <v>1029</v>
      </c>
      <c r="C774" s="2">
        <v>16427</v>
      </c>
      <c r="D774" s="218">
        <v>14.8448238</v>
      </c>
      <c r="E774" s="2"/>
      <c r="F774" s="2"/>
      <c r="G774" s="2" t="s">
        <v>254</v>
      </c>
      <c r="H774" s="2" t="s">
        <v>255</v>
      </c>
    </row>
    <row r="775" spans="1:8" x14ac:dyDescent="0.25">
      <c r="A775" t="s">
        <v>7</v>
      </c>
      <c r="B775" t="s">
        <v>1030</v>
      </c>
      <c r="C775" s="2">
        <v>16400</v>
      </c>
      <c r="D775" s="2">
        <v>0</v>
      </c>
      <c r="E775" s="2"/>
      <c r="F775" s="2"/>
      <c r="G775" s="2" t="s">
        <v>254</v>
      </c>
      <c r="H775" s="2" t="s">
        <v>255</v>
      </c>
    </row>
    <row r="776" spans="1:8" x14ac:dyDescent="0.25">
      <c r="A776" t="s">
        <v>8</v>
      </c>
      <c r="B776" t="s">
        <v>1031</v>
      </c>
      <c r="C776" s="2">
        <v>15242</v>
      </c>
      <c r="D776" s="218">
        <v>0.69886780000000004</v>
      </c>
      <c r="E776" s="2"/>
      <c r="F776" s="2"/>
      <c r="G776" s="2" t="s">
        <v>254</v>
      </c>
      <c r="H776" s="2" t="s">
        <v>255</v>
      </c>
    </row>
    <row r="777" spans="1:8" x14ac:dyDescent="0.25">
      <c r="A777" t="s">
        <v>8</v>
      </c>
      <c r="B777" t="s">
        <v>1032</v>
      </c>
      <c r="C777" s="2">
        <v>15304</v>
      </c>
      <c r="D777" s="2">
        <v>0</v>
      </c>
      <c r="E777" s="2"/>
      <c r="F777" s="2"/>
      <c r="G777" s="2" t="s">
        <v>254</v>
      </c>
      <c r="H777" s="2" t="s">
        <v>255</v>
      </c>
    </row>
    <row r="778" spans="1:8" x14ac:dyDescent="0.25">
      <c r="A778" t="s">
        <v>8</v>
      </c>
      <c r="B778" t="s">
        <v>1033</v>
      </c>
      <c r="C778" s="2">
        <v>15249</v>
      </c>
      <c r="D778" s="218">
        <v>94.201612999999995</v>
      </c>
      <c r="E778" s="2"/>
      <c r="F778" s="2"/>
      <c r="G778" s="2" t="s">
        <v>254</v>
      </c>
      <c r="H778" s="2" t="s">
        <v>255</v>
      </c>
    </row>
    <row r="779" spans="1:8" x14ac:dyDescent="0.25">
      <c r="A779" t="s">
        <v>8</v>
      </c>
      <c r="B779" t="s">
        <v>1034</v>
      </c>
      <c r="C779" s="2">
        <v>15300</v>
      </c>
      <c r="D779" s="218">
        <v>94.509962200000004</v>
      </c>
      <c r="E779" s="2"/>
      <c r="F779" s="2"/>
      <c r="G779" s="2" t="s">
        <v>254</v>
      </c>
      <c r="H779" s="2" t="s">
        <v>255</v>
      </c>
    </row>
    <row r="780" spans="1:8" x14ac:dyDescent="0.25">
      <c r="A780" t="s">
        <v>8</v>
      </c>
      <c r="B780" t="s">
        <v>1035</v>
      </c>
      <c r="C780" s="2">
        <v>15260</v>
      </c>
      <c r="D780" s="218">
        <v>1.0369586</v>
      </c>
      <c r="E780" s="2"/>
      <c r="F780" s="2"/>
      <c r="G780" s="2" t="s">
        <v>254</v>
      </c>
      <c r="H780" s="2" t="s">
        <v>255</v>
      </c>
    </row>
    <row r="781" spans="1:8" x14ac:dyDescent="0.25">
      <c r="A781" t="s">
        <v>8</v>
      </c>
      <c r="B781" s="229" t="s">
        <v>1036</v>
      </c>
      <c r="C781" s="2">
        <v>47186</v>
      </c>
      <c r="D781" s="218">
        <v>3.8292000000000002</v>
      </c>
      <c r="E781" s="2"/>
      <c r="F781" s="2" t="s">
        <v>266</v>
      </c>
      <c r="G781" s="2" t="s">
        <v>254</v>
      </c>
      <c r="H781" s="2" t="s">
        <v>255</v>
      </c>
    </row>
    <row r="782" spans="1:8" x14ac:dyDescent="0.25">
      <c r="A782" t="s">
        <v>8</v>
      </c>
      <c r="B782" t="s">
        <v>1037</v>
      </c>
      <c r="C782" s="2">
        <v>15307</v>
      </c>
      <c r="D782" s="2">
        <v>0</v>
      </c>
      <c r="E782" s="2"/>
      <c r="F782" s="2"/>
      <c r="G782" s="2" t="s">
        <v>254</v>
      </c>
      <c r="H782" s="2" t="s">
        <v>255</v>
      </c>
    </row>
    <row r="783" spans="1:8" x14ac:dyDescent="0.25">
      <c r="A783" t="s">
        <v>8</v>
      </c>
      <c r="B783" t="s">
        <v>1038</v>
      </c>
      <c r="C783" s="2">
        <v>15308</v>
      </c>
      <c r="D783" s="218">
        <v>65.082790000000003</v>
      </c>
      <c r="E783" s="2"/>
      <c r="F783" s="2"/>
      <c r="G783" s="2" t="s">
        <v>254</v>
      </c>
      <c r="H783" s="2" t="s">
        <v>255</v>
      </c>
    </row>
    <row r="784" spans="1:8" x14ac:dyDescent="0.25">
      <c r="A784" t="s">
        <v>8</v>
      </c>
      <c r="B784" t="s">
        <v>1039</v>
      </c>
      <c r="C784" s="2">
        <v>15333</v>
      </c>
      <c r="D784" s="218">
        <v>74.109890199999995</v>
      </c>
      <c r="E784" s="2"/>
      <c r="F784" s="2"/>
      <c r="G784" s="2" t="s">
        <v>254</v>
      </c>
      <c r="H784" s="2" t="s">
        <v>255</v>
      </c>
    </row>
    <row r="785" spans="1:8" x14ac:dyDescent="0.25">
      <c r="A785" t="s">
        <v>8</v>
      </c>
      <c r="B785" t="s">
        <v>1040</v>
      </c>
      <c r="C785" s="2">
        <v>15323</v>
      </c>
      <c r="D785" s="2">
        <v>0</v>
      </c>
      <c r="E785" s="2"/>
      <c r="F785" s="2"/>
      <c r="G785" s="2" t="s">
        <v>254</v>
      </c>
      <c r="H785" s="2" t="s">
        <v>255</v>
      </c>
    </row>
    <row r="786" spans="1:8" x14ac:dyDescent="0.25">
      <c r="A786" t="s">
        <v>8</v>
      </c>
      <c r="B786" t="s">
        <v>1041</v>
      </c>
      <c r="C786" s="2">
        <v>15318</v>
      </c>
      <c r="D786" s="218">
        <v>0.40289900000000001</v>
      </c>
      <c r="E786" s="2"/>
      <c r="F786" s="2"/>
      <c r="G786" s="2" t="s">
        <v>254</v>
      </c>
      <c r="H786" s="2" t="s">
        <v>255</v>
      </c>
    </row>
    <row r="787" spans="1:8" x14ac:dyDescent="0.25">
      <c r="A787" t="s">
        <v>8</v>
      </c>
      <c r="B787" t="s">
        <v>1042</v>
      </c>
      <c r="C787" s="2">
        <v>15327</v>
      </c>
      <c r="D787" s="218">
        <v>97.066784499999997</v>
      </c>
      <c r="E787" s="2"/>
      <c r="F787" s="2"/>
      <c r="G787" s="2" t="s">
        <v>255</v>
      </c>
      <c r="H787" s="2" t="s">
        <v>255</v>
      </c>
    </row>
    <row r="788" spans="1:8" x14ac:dyDescent="0.25">
      <c r="A788" t="s">
        <v>8</v>
      </c>
      <c r="B788" t="s">
        <v>1043</v>
      </c>
      <c r="C788" s="2">
        <v>15309</v>
      </c>
      <c r="D788" s="218">
        <v>2.7751560999999998</v>
      </c>
      <c r="E788" s="2"/>
      <c r="F788" s="2"/>
      <c r="G788" s="2" t="s">
        <v>254</v>
      </c>
      <c r="H788" s="2" t="s">
        <v>255</v>
      </c>
    </row>
    <row r="789" spans="1:8" x14ac:dyDescent="0.25">
      <c r="A789" t="s">
        <v>8</v>
      </c>
      <c r="B789" t="s">
        <v>1044</v>
      </c>
      <c r="C789" s="2">
        <v>15324</v>
      </c>
      <c r="D789" s="218">
        <v>45.349632800000002</v>
      </c>
      <c r="E789" s="2"/>
      <c r="F789" s="2"/>
      <c r="G789" s="2" t="s">
        <v>254</v>
      </c>
      <c r="H789" s="2" t="s">
        <v>255</v>
      </c>
    </row>
    <row r="790" spans="1:8" x14ac:dyDescent="0.25">
      <c r="A790" t="s">
        <v>8</v>
      </c>
      <c r="B790" t="s">
        <v>1045</v>
      </c>
      <c r="C790" s="2">
        <v>15310</v>
      </c>
      <c r="D790" s="2">
        <v>0</v>
      </c>
      <c r="E790" s="2"/>
      <c r="F790" s="2"/>
      <c r="G790" s="2" t="s">
        <v>254</v>
      </c>
      <c r="H790" s="2" t="s">
        <v>255</v>
      </c>
    </row>
    <row r="791" spans="1:8" x14ac:dyDescent="0.25">
      <c r="A791" t="s">
        <v>8</v>
      </c>
      <c r="B791" t="s">
        <v>1046</v>
      </c>
      <c r="C791" s="2">
        <v>15311</v>
      </c>
      <c r="D791" s="218">
        <v>25.8485382</v>
      </c>
      <c r="E791" s="2"/>
      <c r="F791" s="2"/>
      <c r="G791" s="2" t="s">
        <v>254</v>
      </c>
      <c r="H791" s="2" t="s">
        <v>255</v>
      </c>
    </row>
    <row r="792" spans="1:8" x14ac:dyDescent="0.25">
      <c r="A792" t="s">
        <v>8</v>
      </c>
      <c r="B792" s="229" t="s">
        <v>1047</v>
      </c>
      <c r="C792" s="2">
        <v>47187</v>
      </c>
      <c r="D792" s="218">
        <v>1.5728571</v>
      </c>
      <c r="E792" s="2"/>
      <c r="F792" s="2" t="s">
        <v>266</v>
      </c>
      <c r="G792" s="2" t="s">
        <v>254</v>
      </c>
      <c r="H792" s="2" t="s">
        <v>255</v>
      </c>
    </row>
    <row r="793" spans="1:8" x14ac:dyDescent="0.25">
      <c r="A793" t="s">
        <v>8</v>
      </c>
      <c r="B793" s="229" t="s">
        <v>1048</v>
      </c>
      <c r="C793" s="2">
        <v>47188</v>
      </c>
      <c r="D793" s="218">
        <v>2.21633E-2</v>
      </c>
      <c r="E793" s="2"/>
      <c r="F793" s="2" t="s">
        <v>266</v>
      </c>
      <c r="G793" s="2" t="s">
        <v>254</v>
      </c>
      <c r="H793" s="2" t="s">
        <v>255</v>
      </c>
    </row>
    <row r="794" spans="1:8" x14ac:dyDescent="0.25">
      <c r="A794" t="s">
        <v>8</v>
      </c>
      <c r="B794" s="229" t="s">
        <v>1049</v>
      </c>
      <c r="C794" s="2">
        <v>29775</v>
      </c>
      <c r="D794" s="2">
        <v>0</v>
      </c>
      <c r="E794" s="2"/>
      <c r="F794" s="2" t="s">
        <v>266</v>
      </c>
      <c r="G794" s="2" t="s">
        <v>254</v>
      </c>
      <c r="H794" s="2" t="s">
        <v>255</v>
      </c>
    </row>
    <row r="795" spans="1:8" x14ac:dyDescent="0.25">
      <c r="A795" t="s">
        <v>8</v>
      </c>
      <c r="B795" t="s">
        <v>1050</v>
      </c>
      <c r="C795" s="2">
        <v>15258</v>
      </c>
      <c r="D795" s="218">
        <v>96.003441199999997</v>
      </c>
      <c r="E795" s="2"/>
      <c r="F795" s="2"/>
      <c r="G795" s="2" t="s">
        <v>254</v>
      </c>
      <c r="H795" s="2" t="s">
        <v>255</v>
      </c>
    </row>
    <row r="796" spans="1:8" x14ac:dyDescent="0.25">
      <c r="A796" t="s">
        <v>8</v>
      </c>
      <c r="B796" t="s">
        <v>1051</v>
      </c>
      <c r="C796" s="2">
        <v>15312</v>
      </c>
      <c r="D796" s="218">
        <v>0.62834970000000001</v>
      </c>
      <c r="E796" s="2"/>
      <c r="F796" s="2"/>
      <c r="G796" s="2" t="s">
        <v>254</v>
      </c>
      <c r="H796" s="2" t="s">
        <v>255</v>
      </c>
    </row>
    <row r="797" spans="1:8" x14ac:dyDescent="0.25">
      <c r="A797" t="s">
        <v>8</v>
      </c>
      <c r="B797" s="229" t="s">
        <v>1052</v>
      </c>
      <c r="C797" s="2">
        <v>47189</v>
      </c>
      <c r="D797" s="218">
        <v>0.78532120000000005</v>
      </c>
      <c r="E797" s="2"/>
      <c r="F797" s="2" t="s">
        <v>266</v>
      </c>
      <c r="G797" s="2" t="s">
        <v>254</v>
      </c>
      <c r="H797" s="2" t="s">
        <v>255</v>
      </c>
    </row>
    <row r="798" spans="1:8" x14ac:dyDescent="0.25">
      <c r="A798" t="s">
        <v>8</v>
      </c>
      <c r="B798" t="s">
        <v>1053</v>
      </c>
      <c r="C798" s="2">
        <v>15244</v>
      </c>
      <c r="D798" s="218">
        <v>82.340112300000001</v>
      </c>
      <c r="E798" s="2"/>
      <c r="F798" s="2"/>
      <c r="G798" s="2" t="s">
        <v>254</v>
      </c>
      <c r="H798" s="2" t="s">
        <v>255</v>
      </c>
    </row>
    <row r="799" spans="1:8" x14ac:dyDescent="0.25">
      <c r="A799" t="s">
        <v>8</v>
      </c>
      <c r="B799" s="229" t="s">
        <v>1054</v>
      </c>
      <c r="C799" s="2">
        <v>47190</v>
      </c>
      <c r="D799" s="218">
        <v>5.2532579000000004</v>
      </c>
      <c r="E799" s="2"/>
      <c r="F799" s="2" t="s">
        <v>266</v>
      </c>
      <c r="G799" s="2" t="s">
        <v>254</v>
      </c>
      <c r="H799" s="2" t="s">
        <v>255</v>
      </c>
    </row>
    <row r="800" spans="1:8" x14ac:dyDescent="0.25">
      <c r="A800" t="s">
        <v>8</v>
      </c>
      <c r="B800" t="s">
        <v>1055</v>
      </c>
      <c r="C800" s="2">
        <v>15330</v>
      </c>
      <c r="D800" s="2">
        <v>0</v>
      </c>
      <c r="E800" s="2"/>
      <c r="F800" s="2"/>
      <c r="G800" s="2" t="s">
        <v>254</v>
      </c>
      <c r="H800" s="2" t="s">
        <v>255</v>
      </c>
    </row>
    <row r="801" spans="1:8" x14ac:dyDescent="0.25">
      <c r="A801" t="s">
        <v>8</v>
      </c>
      <c r="B801" t="s">
        <v>1056</v>
      </c>
      <c r="C801" s="2">
        <v>15319</v>
      </c>
      <c r="D801" s="218">
        <v>46.737860099999999</v>
      </c>
      <c r="E801" s="2"/>
      <c r="F801" s="2"/>
      <c r="G801" s="2" t="s">
        <v>254</v>
      </c>
      <c r="H801" s="2" t="s">
        <v>255</v>
      </c>
    </row>
    <row r="802" spans="1:8" x14ac:dyDescent="0.25">
      <c r="A802" t="s">
        <v>8</v>
      </c>
      <c r="B802" t="s">
        <v>1057</v>
      </c>
      <c r="C802" s="2">
        <v>15245</v>
      </c>
      <c r="D802" s="218">
        <v>62.920423599999999</v>
      </c>
      <c r="E802" s="2"/>
      <c r="F802" s="2"/>
      <c r="G802" s="2" t="s">
        <v>254</v>
      </c>
      <c r="H802" s="2" t="s">
        <v>255</v>
      </c>
    </row>
    <row r="803" spans="1:8" x14ac:dyDescent="0.25">
      <c r="A803" t="s">
        <v>8</v>
      </c>
      <c r="B803" s="229" t="s">
        <v>1058</v>
      </c>
      <c r="C803" s="2">
        <v>26849</v>
      </c>
      <c r="D803" s="218">
        <v>34.546760599999999</v>
      </c>
      <c r="E803" s="2"/>
      <c r="F803" s="2" t="s">
        <v>266</v>
      </c>
      <c r="G803" s="2" t="s">
        <v>254</v>
      </c>
      <c r="H803" s="2" t="s">
        <v>255</v>
      </c>
    </row>
    <row r="804" spans="1:8" x14ac:dyDescent="0.25">
      <c r="A804" t="s">
        <v>8</v>
      </c>
      <c r="B804" s="229" t="s">
        <v>1059</v>
      </c>
      <c r="C804" s="2">
        <v>22271</v>
      </c>
      <c r="D804" s="2">
        <v>0</v>
      </c>
      <c r="E804" s="2"/>
      <c r="F804" s="2" t="s">
        <v>266</v>
      </c>
      <c r="G804" s="2" t="s">
        <v>254</v>
      </c>
      <c r="H804" s="2" t="s">
        <v>255</v>
      </c>
    </row>
    <row r="805" spans="1:8" x14ac:dyDescent="0.25">
      <c r="A805" t="s">
        <v>8</v>
      </c>
      <c r="B805" t="s">
        <v>1060</v>
      </c>
      <c r="C805" s="2">
        <v>15254</v>
      </c>
      <c r="D805" s="2">
        <v>0</v>
      </c>
      <c r="E805" s="2"/>
      <c r="F805" s="2"/>
      <c r="G805" s="2" t="s">
        <v>255</v>
      </c>
      <c r="H805" s="2" t="s">
        <v>255</v>
      </c>
    </row>
    <row r="806" spans="1:8" x14ac:dyDescent="0.25">
      <c r="A806" t="s">
        <v>8</v>
      </c>
      <c r="B806" t="s">
        <v>1061</v>
      </c>
      <c r="C806" s="2">
        <v>15337</v>
      </c>
      <c r="D806" s="2">
        <v>0</v>
      </c>
      <c r="E806" s="2"/>
      <c r="F806" s="2"/>
      <c r="G806" s="2" t="s">
        <v>254</v>
      </c>
      <c r="H806" s="2" t="s">
        <v>255</v>
      </c>
    </row>
    <row r="807" spans="1:8" x14ac:dyDescent="0.25">
      <c r="A807" t="s">
        <v>8</v>
      </c>
      <c r="B807" s="229" t="s">
        <v>1062</v>
      </c>
      <c r="C807" s="2">
        <v>47192</v>
      </c>
      <c r="D807" s="218">
        <v>32.757511800000003</v>
      </c>
      <c r="E807" s="2"/>
      <c r="F807" s="2" t="s">
        <v>266</v>
      </c>
      <c r="G807" s="2" t="s">
        <v>254</v>
      </c>
      <c r="H807" s="2" t="s">
        <v>255</v>
      </c>
    </row>
    <row r="808" spans="1:8" x14ac:dyDescent="0.25">
      <c r="A808" t="s">
        <v>8</v>
      </c>
      <c r="B808" t="s">
        <v>1063</v>
      </c>
      <c r="C808" s="2">
        <v>15246</v>
      </c>
      <c r="D808" s="218">
        <v>85.761024300000003</v>
      </c>
      <c r="E808" s="2"/>
      <c r="F808" s="2"/>
      <c r="G808" s="2" t="s">
        <v>254</v>
      </c>
      <c r="H808" s="2" t="s">
        <v>255</v>
      </c>
    </row>
    <row r="809" spans="1:8" x14ac:dyDescent="0.25">
      <c r="A809" t="s">
        <v>8</v>
      </c>
      <c r="B809" s="229" t="s">
        <v>1064</v>
      </c>
      <c r="C809" s="2">
        <v>26710</v>
      </c>
      <c r="D809" s="218">
        <v>99.988075100000003</v>
      </c>
      <c r="E809" s="2"/>
      <c r="F809" s="2" t="s">
        <v>266</v>
      </c>
      <c r="G809" s="2" t="s">
        <v>254</v>
      </c>
      <c r="H809" s="2" t="s">
        <v>255</v>
      </c>
    </row>
    <row r="810" spans="1:8" x14ac:dyDescent="0.25">
      <c r="A810" t="s">
        <v>8</v>
      </c>
      <c r="B810" t="s">
        <v>1065</v>
      </c>
      <c r="C810" s="2">
        <v>15252</v>
      </c>
      <c r="D810" s="218">
        <v>21.591490499999999</v>
      </c>
      <c r="E810" s="2"/>
      <c r="F810" s="2"/>
      <c r="G810" s="2" t="s">
        <v>254</v>
      </c>
      <c r="H810" s="2" t="s">
        <v>255</v>
      </c>
    </row>
    <row r="811" spans="1:8" x14ac:dyDescent="0.25">
      <c r="A811" t="s">
        <v>8</v>
      </c>
      <c r="B811" t="s">
        <v>1066</v>
      </c>
      <c r="C811" s="2">
        <v>15313</v>
      </c>
      <c r="D811" s="2">
        <v>0</v>
      </c>
      <c r="E811" s="2"/>
      <c r="F811" s="2"/>
      <c r="G811" s="2" t="s">
        <v>254</v>
      </c>
      <c r="H811" s="2" t="s">
        <v>255</v>
      </c>
    </row>
    <row r="812" spans="1:8" x14ac:dyDescent="0.25">
      <c r="A812" t="s">
        <v>8</v>
      </c>
      <c r="B812" t="s">
        <v>1067</v>
      </c>
      <c r="C812" s="2">
        <v>15256</v>
      </c>
      <c r="D812" s="2">
        <v>0</v>
      </c>
      <c r="E812" s="2"/>
      <c r="F812" s="2"/>
      <c r="G812" s="2" t="s">
        <v>255</v>
      </c>
      <c r="H812" s="2" t="s">
        <v>255</v>
      </c>
    </row>
    <row r="813" spans="1:8" x14ac:dyDescent="0.25">
      <c r="A813" t="s">
        <v>8</v>
      </c>
      <c r="B813" t="s">
        <v>1068</v>
      </c>
      <c r="C813" s="2">
        <v>15306</v>
      </c>
      <c r="D813" s="218">
        <v>1.2121881999999999</v>
      </c>
      <c r="E813" s="2"/>
      <c r="F813" s="2"/>
      <c r="G813" s="2" t="s">
        <v>254</v>
      </c>
      <c r="H813" s="2" t="s">
        <v>255</v>
      </c>
    </row>
    <row r="814" spans="1:8" x14ac:dyDescent="0.25">
      <c r="A814" t="s">
        <v>8</v>
      </c>
      <c r="B814" s="229" t="s">
        <v>1069</v>
      </c>
      <c r="C814" s="2">
        <v>15240</v>
      </c>
      <c r="D814" s="218">
        <v>83.548856400000005</v>
      </c>
      <c r="E814" s="2"/>
      <c r="F814" s="2" t="s">
        <v>266</v>
      </c>
      <c r="G814" s="2" t="s">
        <v>254</v>
      </c>
      <c r="H814" s="2" t="s">
        <v>255</v>
      </c>
    </row>
    <row r="815" spans="1:8" x14ac:dyDescent="0.25">
      <c r="A815" t="s">
        <v>8</v>
      </c>
      <c r="B815" s="229" t="s">
        <v>1070</v>
      </c>
      <c r="C815" s="2">
        <v>15321</v>
      </c>
      <c r="D815" s="218">
        <v>15.460425900000001</v>
      </c>
      <c r="E815" s="2"/>
      <c r="F815" s="2" t="s">
        <v>266</v>
      </c>
      <c r="G815" s="2" t="s">
        <v>254</v>
      </c>
      <c r="H815" s="2" t="s">
        <v>255</v>
      </c>
    </row>
    <row r="816" spans="1:8" x14ac:dyDescent="0.25">
      <c r="A816" t="s">
        <v>8</v>
      </c>
      <c r="B816" t="s">
        <v>1071</v>
      </c>
      <c r="C816" s="2">
        <v>15334</v>
      </c>
      <c r="D816" s="218">
        <v>80.2091688</v>
      </c>
      <c r="E816" s="2"/>
      <c r="F816" s="2"/>
      <c r="G816" s="2" t="s">
        <v>254</v>
      </c>
      <c r="H816" s="2" t="s">
        <v>255</v>
      </c>
    </row>
    <row r="817" spans="1:8" x14ac:dyDescent="0.25">
      <c r="A817" t="s">
        <v>8</v>
      </c>
      <c r="B817" t="s">
        <v>1072</v>
      </c>
      <c r="C817" s="2">
        <v>15250</v>
      </c>
      <c r="D817" s="218">
        <v>99.999237699999995</v>
      </c>
      <c r="E817" s="2"/>
      <c r="F817" s="2"/>
      <c r="G817" s="2" t="s">
        <v>254</v>
      </c>
      <c r="H817" s="2" t="s">
        <v>255</v>
      </c>
    </row>
    <row r="818" spans="1:8" x14ac:dyDescent="0.25">
      <c r="A818" t="s">
        <v>8</v>
      </c>
      <c r="B818" t="s">
        <v>1073</v>
      </c>
      <c r="C818" s="2">
        <v>15322</v>
      </c>
      <c r="D818" s="218">
        <v>88.010619800000001</v>
      </c>
      <c r="E818" s="2"/>
      <c r="F818" s="2"/>
      <c r="G818" s="2" t="s">
        <v>254</v>
      </c>
      <c r="H818" s="2" t="s">
        <v>255</v>
      </c>
    </row>
    <row r="819" spans="1:8" x14ac:dyDescent="0.25">
      <c r="A819" t="s">
        <v>8</v>
      </c>
      <c r="B819" t="s">
        <v>1074</v>
      </c>
      <c r="C819" s="2">
        <v>15294</v>
      </c>
      <c r="D819" s="218">
        <v>99.995376699999994</v>
      </c>
      <c r="E819" s="2"/>
      <c r="F819" s="2"/>
      <c r="G819" s="2" t="s">
        <v>254</v>
      </c>
      <c r="H819" s="2" t="s">
        <v>255</v>
      </c>
    </row>
    <row r="820" spans="1:8" x14ac:dyDescent="0.25">
      <c r="A820" t="s">
        <v>8</v>
      </c>
      <c r="B820" t="s">
        <v>1075</v>
      </c>
      <c r="C820" s="2">
        <v>15338</v>
      </c>
      <c r="D820" s="218">
        <v>0.33457439999999999</v>
      </c>
      <c r="E820" s="2"/>
      <c r="F820" s="2"/>
      <c r="G820" s="2" t="s">
        <v>254</v>
      </c>
      <c r="H820" s="2" t="s">
        <v>255</v>
      </c>
    </row>
    <row r="821" spans="1:8" x14ac:dyDescent="0.25">
      <c r="A821" t="s">
        <v>8</v>
      </c>
      <c r="B821" s="229" t="s">
        <v>1076</v>
      </c>
      <c r="C821" s="2">
        <v>15316</v>
      </c>
      <c r="D821" s="218">
        <v>95.474622999999994</v>
      </c>
      <c r="E821" s="2"/>
      <c r="F821" s="2" t="s">
        <v>266</v>
      </c>
      <c r="G821" s="2" t="s">
        <v>254</v>
      </c>
      <c r="H821" s="2" t="s">
        <v>255</v>
      </c>
    </row>
    <row r="822" spans="1:8" x14ac:dyDescent="0.25">
      <c r="A822" t="s">
        <v>8</v>
      </c>
      <c r="B822" t="s">
        <v>1077</v>
      </c>
      <c r="C822" s="2">
        <v>15325</v>
      </c>
      <c r="D822" s="218">
        <v>81.858768600000005</v>
      </c>
      <c r="E822" s="2"/>
      <c r="F822" s="2"/>
      <c r="G822" s="2" t="s">
        <v>254</v>
      </c>
      <c r="H822" s="2" t="s">
        <v>255</v>
      </c>
    </row>
    <row r="823" spans="1:8" x14ac:dyDescent="0.25">
      <c r="A823" t="s">
        <v>8</v>
      </c>
      <c r="B823" t="s">
        <v>1078</v>
      </c>
      <c r="C823" s="2">
        <v>15301</v>
      </c>
      <c r="D823" s="2">
        <v>0</v>
      </c>
      <c r="E823" s="2"/>
      <c r="F823" s="2"/>
      <c r="G823" s="2" t="s">
        <v>254</v>
      </c>
      <c r="H823" s="2" t="s">
        <v>255</v>
      </c>
    </row>
    <row r="824" spans="1:8" x14ac:dyDescent="0.25">
      <c r="A824" t="s">
        <v>8</v>
      </c>
      <c r="B824" t="s">
        <v>1079</v>
      </c>
      <c r="C824" s="2">
        <v>15335</v>
      </c>
      <c r="D824" s="218">
        <v>75.213647399999999</v>
      </c>
      <c r="E824" s="2"/>
      <c r="F824" s="2"/>
      <c r="G824" s="2" t="s">
        <v>254</v>
      </c>
      <c r="H824" s="2" t="s">
        <v>255</v>
      </c>
    </row>
    <row r="825" spans="1:8" x14ac:dyDescent="0.25">
      <c r="A825" t="s">
        <v>8</v>
      </c>
      <c r="B825" t="s">
        <v>1080</v>
      </c>
      <c r="C825" s="2">
        <v>15320</v>
      </c>
      <c r="D825" s="218">
        <v>93.930672000000001</v>
      </c>
      <c r="E825" s="2"/>
      <c r="F825" s="2"/>
      <c r="G825" s="2" t="s">
        <v>254</v>
      </c>
      <c r="H825" s="2" t="s">
        <v>255</v>
      </c>
    </row>
    <row r="826" spans="1:8" x14ac:dyDescent="0.25">
      <c r="A826" t="s">
        <v>8</v>
      </c>
      <c r="B826" t="s">
        <v>1081</v>
      </c>
      <c r="C826" s="2">
        <v>15331</v>
      </c>
      <c r="D826" s="218">
        <v>35.930036800000003</v>
      </c>
      <c r="E826" s="2"/>
      <c r="F826" s="2"/>
      <c r="G826" s="2" t="s">
        <v>254</v>
      </c>
      <c r="H826" s="2" t="s">
        <v>255</v>
      </c>
    </row>
    <row r="827" spans="1:8" x14ac:dyDescent="0.25">
      <c r="A827" t="s">
        <v>8</v>
      </c>
      <c r="B827" t="s">
        <v>1082</v>
      </c>
      <c r="C827" s="2">
        <v>15262</v>
      </c>
      <c r="D827" s="218">
        <v>35.511368500000003</v>
      </c>
      <c r="E827" s="2"/>
      <c r="F827" s="2"/>
      <c r="G827" s="2" t="s">
        <v>254</v>
      </c>
      <c r="H827" s="2" t="s">
        <v>255</v>
      </c>
    </row>
    <row r="828" spans="1:8" x14ac:dyDescent="0.25">
      <c r="A828" t="s">
        <v>8</v>
      </c>
      <c r="B828" s="229" t="s">
        <v>1083</v>
      </c>
      <c r="C828" s="2">
        <v>15248</v>
      </c>
      <c r="D828" s="218">
        <v>86.239499499999994</v>
      </c>
      <c r="E828" s="2"/>
      <c r="F828" s="2" t="s">
        <v>266</v>
      </c>
      <c r="G828" s="2" t="s">
        <v>254</v>
      </c>
      <c r="H828" s="2" t="s">
        <v>255</v>
      </c>
    </row>
    <row r="829" spans="1:8" x14ac:dyDescent="0.25">
      <c r="A829" t="s">
        <v>8</v>
      </c>
      <c r="B829" t="s">
        <v>1084</v>
      </c>
      <c r="C829" s="2">
        <v>15302</v>
      </c>
      <c r="D829" s="2">
        <v>0</v>
      </c>
      <c r="E829" s="2"/>
      <c r="F829" s="2"/>
      <c r="G829" s="2" t="s">
        <v>254</v>
      </c>
      <c r="H829" s="2" t="s">
        <v>255</v>
      </c>
    </row>
    <row r="830" spans="1:8" x14ac:dyDescent="0.25">
      <c r="A830" t="s">
        <v>8</v>
      </c>
      <c r="B830" t="s">
        <v>1085</v>
      </c>
      <c r="C830" s="2">
        <v>15259</v>
      </c>
      <c r="D830" s="218">
        <v>76.546022800000003</v>
      </c>
      <c r="E830" s="2"/>
      <c r="F830" s="2"/>
      <c r="G830" s="2" t="s">
        <v>255</v>
      </c>
      <c r="H830" s="2" t="s">
        <v>255</v>
      </c>
    </row>
    <row r="831" spans="1:8" x14ac:dyDescent="0.25">
      <c r="A831" t="s">
        <v>8</v>
      </c>
      <c r="B831" t="s">
        <v>1086</v>
      </c>
      <c r="C831" s="2">
        <v>15295</v>
      </c>
      <c r="D831" s="2">
        <v>0</v>
      </c>
      <c r="E831" s="2"/>
      <c r="F831" s="2"/>
      <c r="G831" s="2" t="s">
        <v>254</v>
      </c>
      <c r="H831" s="2" t="s">
        <v>255</v>
      </c>
    </row>
    <row r="832" spans="1:8" x14ac:dyDescent="0.25">
      <c r="A832" t="s">
        <v>8</v>
      </c>
      <c r="B832" t="s">
        <v>1087</v>
      </c>
      <c r="C832" s="2">
        <v>15296</v>
      </c>
      <c r="D832" s="218">
        <v>87.354589599999997</v>
      </c>
      <c r="E832" s="2"/>
      <c r="F832" s="2"/>
      <c r="G832" s="2" t="s">
        <v>254</v>
      </c>
      <c r="H832" s="2" t="s">
        <v>255</v>
      </c>
    </row>
    <row r="833" spans="1:8" x14ac:dyDescent="0.25">
      <c r="A833" t="s">
        <v>8</v>
      </c>
      <c r="B833" t="s">
        <v>1088</v>
      </c>
      <c r="C833" s="2">
        <v>15314</v>
      </c>
      <c r="D833" s="218">
        <v>47.246187399999997</v>
      </c>
      <c r="E833" s="2"/>
      <c r="F833" s="2"/>
      <c r="G833" s="2" t="s">
        <v>254</v>
      </c>
      <c r="H833" s="2" t="s">
        <v>255</v>
      </c>
    </row>
    <row r="834" spans="1:8" x14ac:dyDescent="0.25">
      <c r="A834" t="s">
        <v>8</v>
      </c>
      <c r="B834" s="229" t="s">
        <v>1089</v>
      </c>
      <c r="C834" s="2">
        <v>47193</v>
      </c>
      <c r="D834" s="218">
        <v>6.2668986000000002</v>
      </c>
      <c r="E834" s="2"/>
      <c r="F834" s="2" t="s">
        <v>266</v>
      </c>
      <c r="G834" s="2" t="s">
        <v>254</v>
      </c>
      <c r="H834" s="2" t="s">
        <v>255</v>
      </c>
    </row>
    <row r="835" spans="1:8" x14ac:dyDescent="0.25">
      <c r="A835" t="s">
        <v>8</v>
      </c>
      <c r="B835" s="229" t="s">
        <v>1090</v>
      </c>
      <c r="C835" s="2">
        <v>47194</v>
      </c>
      <c r="D835" s="218">
        <v>3.1204808000000002</v>
      </c>
      <c r="E835" s="2"/>
      <c r="F835" s="2" t="s">
        <v>266</v>
      </c>
      <c r="G835" s="2" t="s">
        <v>254</v>
      </c>
      <c r="H835" s="2" t="s">
        <v>255</v>
      </c>
    </row>
    <row r="836" spans="1:8" x14ac:dyDescent="0.25">
      <c r="A836" t="s">
        <v>8</v>
      </c>
      <c r="B836" t="s">
        <v>1091</v>
      </c>
      <c r="C836" s="2">
        <v>15251</v>
      </c>
      <c r="D836" s="218">
        <v>51.605167399999999</v>
      </c>
      <c r="E836" s="2"/>
      <c r="F836" s="2"/>
      <c r="G836" s="2" t="s">
        <v>254</v>
      </c>
      <c r="H836" s="2" t="s">
        <v>255</v>
      </c>
    </row>
    <row r="837" spans="1:8" x14ac:dyDescent="0.25">
      <c r="A837" t="s">
        <v>8</v>
      </c>
      <c r="B837" t="s">
        <v>1092</v>
      </c>
      <c r="C837" s="2">
        <v>15253</v>
      </c>
      <c r="D837" s="218">
        <v>99.973531399999999</v>
      </c>
      <c r="E837" s="2"/>
      <c r="F837" s="2"/>
      <c r="G837" s="2" t="s">
        <v>254</v>
      </c>
      <c r="H837" s="2" t="s">
        <v>255</v>
      </c>
    </row>
    <row r="838" spans="1:8" x14ac:dyDescent="0.25">
      <c r="A838" t="s">
        <v>8</v>
      </c>
      <c r="B838" t="s">
        <v>1093</v>
      </c>
      <c r="C838" s="2">
        <v>15241</v>
      </c>
      <c r="D838" s="218">
        <v>99.993188799999999</v>
      </c>
      <c r="E838" s="2"/>
      <c r="F838" s="2"/>
      <c r="G838" s="2" t="s">
        <v>254</v>
      </c>
      <c r="H838" s="2" t="s">
        <v>255</v>
      </c>
    </row>
    <row r="839" spans="1:8" x14ac:dyDescent="0.25">
      <c r="A839" t="s">
        <v>8</v>
      </c>
      <c r="B839" t="s">
        <v>1094</v>
      </c>
      <c r="C839" s="2">
        <v>15332</v>
      </c>
      <c r="D839" s="218">
        <v>28.502837599999999</v>
      </c>
      <c r="E839" s="2"/>
      <c r="F839" s="2"/>
      <c r="G839" s="2" t="s">
        <v>254</v>
      </c>
      <c r="H839" s="2" t="s">
        <v>255</v>
      </c>
    </row>
    <row r="840" spans="1:8" x14ac:dyDescent="0.25">
      <c r="A840" t="s">
        <v>8</v>
      </c>
      <c r="B840" t="s">
        <v>1095</v>
      </c>
      <c r="C840" s="2">
        <v>15317</v>
      </c>
      <c r="D840" s="218">
        <v>98.535232699999995</v>
      </c>
      <c r="E840" s="2"/>
      <c r="F840" s="2"/>
      <c r="G840" s="2" t="s">
        <v>254</v>
      </c>
      <c r="H840" s="2" t="s">
        <v>255</v>
      </c>
    </row>
    <row r="841" spans="1:8" x14ac:dyDescent="0.25">
      <c r="A841" t="s">
        <v>8</v>
      </c>
      <c r="B841" t="s">
        <v>1096</v>
      </c>
      <c r="C841" s="2">
        <v>15239</v>
      </c>
      <c r="D841" s="218">
        <v>62.022086199999997</v>
      </c>
      <c r="E841" s="2"/>
      <c r="F841" s="2"/>
      <c r="G841" s="2" t="s">
        <v>254</v>
      </c>
      <c r="H841" s="2" t="s">
        <v>255</v>
      </c>
    </row>
    <row r="842" spans="1:8" x14ac:dyDescent="0.25">
      <c r="A842" t="s">
        <v>8</v>
      </c>
      <c r="B842" t="s">
        <v>1097</v>
      </c>
      <c r="C842" s="2">
        <v>15315</v>
      </c>
      <c r="D842" s="2">
        <v>0</v>
      </c>
      <c r="E842" s="2"/>
      <c r="F842" s="2"/>
      <c r="G842" s="2" t="s">
        <v>254</v>
      </c>
      <c r="H842" s="2" t="s">
        <v>255</v>
      </c>
    </row>
    <row r="843" spans="1:8" x14ac:dyDescent="0.25">
      <c r="A843" t="s">
        <v>8</v>
      </c>
      <c r="B843" t="s">
        <v>1098</v>
      </c>
      <c r="C843" s="2">
        <v>15297</v>
      </c>
      <c r="D843" s="218">
        <v>98.812509700000007</v>
      </c>
      <c r="E843" s="2"/>
      <c r="F843" s="2"/>
      <c r="G843" s="2" t="s">
        <v>254</v>
      </c>
      <c r="H843" s="2" t="s">
        <v>255</v>
      </c>
    </row>
    <row r="844" spans="1:8" x14ac:dyDescent="0.25">
      <c r="A844" t="s">
        <v>8</v>
      </c>
      <c r="B844" t="s">
        <v>1099</v>
      </c>
      <c r="C844" s="2">
        <v>15326</v>
      </c>
      <c r="D844" s="218">
        <v>76.436131799999998</v>
      </c>
      <c r="E844" s="2"/>
      <c r="F844" s="2"/>
      <c r="G844" s="2" t="s">
        <v>254</v>
      </c>
      <c r="H844" s="2" t="s">
        <v>255</v>
      </c>
    </row>
    <row r="845" spans="1:8" x14ac:dyDescent="0.25">
      <c r="A845" t="s">
        <v>8</v>
      </c>
      <c r="B845" t="s">
        <v>1100</v>
      </c>
      <c r="C845" s="2">
        <v>15328</v>
      </c>
      <c r="D845" s="218">
        <v>84.925630499999997</v>
      </c>
      <c r="E845" s="2"/>
      <c r="F845" s="2"/>
      <c r="G845" s="2" t="s">
        <v>254</v>
      </c>
      <c r="H845" s="2" t="s">
        <v>255</v>
      </c>
    </row>
    <row r="846" spans="1:8" x14ac:dyDescent="0.25">
      <c r="A846" t="s">
        <v>8</v>
      </c>
      <c r="B846" t="s">
        <v>1101</v>
      </c>
      <c r="C846" s="2">
        <v>15339</v>
      </c>
      <c r="D846" s="218">
        <v>75.827687400000002</v>
      </c>
      <c r="E846" s="2"/>
      <c r="F846" s="2"/>
      <c r="G846" s="2" t="s">
        <v>254</v>
      </c>
      <c r="H846" s="2" t="s">
        <v>255</v>
      </c>
    </row>
    <row r="847" spans="1:8" x14ac:dyDescent="0.25">
      <c r="A847" t="s">
        <v>8</v>
      </c>
      <c r="B847" t="s">
        <v>1102</v>
      </c>
      <c r="C847" s="2">
        <v>15329</v>
      </c>
      <c r="D847" s="218">
        <v>98.608488600000001</v>
      </c>
      <c r="E847" s="2"/>
      <c r="F847" s="2"/>
      <c r="G847" s="2" t="s">
        <v>254</v>
      </c>
      <c r="H847" s="2" t="s">
        <v>255</v>
      </c>
    </row>
  </sheetData>
  <autoFilter ref="A1:H847">
    <sortState ref="A2:H847">
      <sortCondition descending="1" ref="F1:F847"/>
    </sortState>
  </autoFilter>
  <sortState ref="A2:H847">
    <sortCondition ref="A2:A847"/>
    <sortCondition ref="B2:B847"/>
  </sortState>
  <conditionalFormatting sqref="D2:D847">
    <cfRule type="cellIs" dxfId="11" priority="1" operator="between">
      <formula>2</formula>
      <formula>98</formula>
    </cfRule>
    <cfRule type="cellIs" dxfId="10" priority="2" operator="between">
      <formula>2</formula>
      <formula>98</formula>
    </cfRule>
    <cfRule type="cellIs" dxfId="9" priority="3" operator="lessThan">
      <formula>2</formula>
    </cfRule>
    <cfRule type="cellIs" dxfId="8" priority="4" operator="greaterThan">
      <formula>98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1" topLeftCell="A2" activePane="bottomLeft" state="frozen"/>
      <selection pane="bottomLeft" activeCell="A13" sqref="A13"/>
    </sheetView>
  </sheetViews>
  <sheetFormatPr defaultRowHeight="15" x14ac:dyDescent="0.25"/>
  <cols>
    <col min="1" max="1" width="23.28515625" bestFit="1" customWidth="1"/>
    <col min="3" max="3" width="13.42578125" customWidth="1"/>
    <col min="5" max="5" width="9.85546875" customWidth="1"/>
    <col min="6" max="6" width="83.5703125" bestFit="1" customWidth="1"/>
  </cols>
  <sheetData>
    <row r="1" spans="1:6" ht="30.75" thickBot="1" x14ac:dyDescent="0.3">
      <c r="A1" s="215" t="s">
        <v>9</v>
      </c>
      <c r="B1" s="216" t="s">
        <v>214</v>
      </c>
      <c r="C1" s="217" t="s">
        <v>232</v>
      </c>
      <c r="D1" s="216" t="s">
        <v>244</v>
      </c>
      <c r="E1" s="216" t="s">
        <v>245</v>
      </c>
      <c r="F1" s="216" t="s">
        <v>246</v>
      </c>
    </row>
    <row r="2" spans="1:6" x14ac:dyDescent="0.25">
      <c r="A2" t="s">
        <v>0</v>
      </c>
      <c r="B2" t="s">
        <v>217</v>
      </c>
      <c r="C2" s="218">
        <v>9.3691164192646004E-2</v>
      </c>
      <c r="D2" t="s">
        <v>233</v>
      </c>
      <c r="E2" t="s">
        <v>234</v>
      </c>
      <c r="F2" t="s">
        <v>235</v>
      </c>
    </row>
    <row r="3" spans="1:6" x14ac:dyDescent="0.25">
      <c r="A3" t="s">
        <v>1</v>
      </c>
      <c r="B3" t="s">
        <v>218</v>
      </c>
      <c r="C3" s="218">
        <v>2.7987486565177599</v>
      </c>
      <c r="D3" t="s">
        <v>233</v>
      </c>
      <c r="E3" t="s">
        <v>234</v>
      </c>
      <c r="F3" t="s">
        <v>235</v>
      </c>
    </row>
    <row r="4" spans="1:6" x14ac:dyDescent="0.25">
      <c r="A4" t="s">
        <v>2</v>
      </c>
      <c r="B4" t="s">
        <v>219</v>
      </c>
      <c r="C4" s="218">
        <v>50.690202375854803</v>
      </c>
      <c r="D4" t="s">
        <v>236</v>
      </c>
      <c r="E4" t="s">
        <v>234</v>
      </c>
      <c r="F4" t="s">
        <v>237</v>
      </c>
    </row>
    <row r="5" spans="1:6" x14ac:dyDescent="0.25">
      <c r="A5" t="s">
        <v>3</v>
      </c>
      <c r="B5" t="s">
        <v>220</v>
      </c>
      <c r="C5" s="218">
        <v>1.18505915436361</v>
      </c>
      <c r="D5" t="s">
        <v>233</v>
      </c>
      <c r="E5" t="s">
        <v>238</v>
      </c>
      <c r="F5" t="s">
        <v>239</v>
      </c>
    </row>
    <row r="6" spans="1:6" x14ac:dyDescent="0.25">
      <c r="A6" t="s">
        <v>4</v>
      </c>
      <c r="B6" t="s">
        <v>221</v>
      </c>
      <c r="C6" s="218">
        <v>2.1296135712696298</v>
      </c>
      <c r="D6" t="s">
        <v>233</v>
      </c>
      <c r="E6" t="s">
        <v>234</v>
      </c>
      <c r="F6" t="s">
        <v>235</v>
      </c>
    </row>
    <row r="7" spans="1:6" x14ac:dyDescent="0.25">
      <c r="A7" t="s">
        <v>5</v>
      </c>
      <c r="B7" t="s">
        <v>222</v>
      </c>
      <c r="C7" s="218">
        <v>0.48721395227459302</v>
      </c>
      <c r="D7" t="s">
        <v>233</v>
      </c>
      <c r="E7" t="s">
        <v>234</v>
      </c>
      <c r="F7" t="s">
        <v>235</v>
      </c>
    </row>
    <row r="8" spans="1:6" x14ac:dyDescent="0.25">
      <c r="A8" t="s">
        <v>6</v>
      </c>
      <c r="B8" t="s">
        <v>223</v>
      </c>
      <c r="C8" s="218">
        <v>10.9299566157752</v>
      </c>
      <c r="D8" t="s">
        <v>240</v>
      </c>
      <c r="E8" t="s">
        <v>234</v>
      </c>
      <c r="F8" t="s">
        <v>241</v>
      </c>
    </row>
    <row r="9" spans="1:6" x14ac:dyDescent="0.25">
      <c r="A9" t="s">
        <v>7</v>
      </c>
      <c r="B9" t="s">
        <v>224</v>
      </c>
      <c r="C9" s="218">
        <v>5.17925474459045</v>
      </c>
      <c r="D9" t="s">
        <v>240</v>
      </c>
      <c r="E9" t="s">
        <v>234</v>
      </c>
      <c r="F9" t="s">
        <v>241</v>
      </c>
    </row>
    <row r="10" spans="1:6" x14ac:dyDescent="0.25">
      <c r="A10" s="220" t="s">
        <v>8</v>
      </c>
      <c r="B10" s="220" t="s">
        <v>225</v>
      </c>
      <c r="C10" s="221">
        <v>25.250413942392601</v>
      </c>
      <c r="D10" s="220" t="s">
        <v>242</v>
      </c>
      <c r="E10" s="220" t="s">
        <v>234</v>
      </c>
      <c r="F10" s="220" t="s">
        <v>243</v>
      </c>
    </row>
    <row r="13" spans="1:6" x14ac:dyDescent="0.25">
      <c r="A13" s="219" t="s">
        <v>247</v>
      </c>
    </row>
  </sheetData>
  <autoFilter ref="A1:F10"/>
  <sortState ref="A2:G10">
    <sortCondition ref="A2:A1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pane ySplit="1" topLeftCell="A2" activePane="bottomLeft" state="frozen"/>
      <selection pane="bottomLeft" activeCell="E23" sqref="E23"/>
    </sheetView>
  </sheetViews>
  <sheetFormatPr defaultRowHeight="15" x14ac:dyDescent="0.25"/>
  <cols>
    <col min="1" max="1" width="23.28515625" bestFit="1" customWidth="1"/>
    <col min="2" max="2" width="9.140625" style="2"/>
    <col min="3" max="3" width="16.85546875" style="2" customWidth="1"/>
    <col min="4" max="4" width="12.7109375" style="2" customWidth="1"/>
    <col min="5" max="5" width="17.42578125" style="2" customWidth="1"/>
    <col min="6" max="6" width="17.7109375" style="2" customWidth="1"/>
    <col min="8" max="8" width="15.140625" style="2" customWidth="1"/>
    <col min="9" max="9" width="14.28515625" style="2" customWidth="1"/>
    <col min="10" max="10" width="19.140625" style="2" customWidth="1"/>
    <col min="11" max="11" width="17.7109375" style="2" customWidth="1"/>
  </cols>
  <sheetData>
    <row r="1" spans="1:11" ht="45.75" thickBot="1" x14ac:dyDescent="0.3">
      <c r="A1" s="199" t="s">
        <v>9</v>
      </c>
      <c r="B1" s="337" t="s">
        <v>214</v>
      </c>
      <c r="C1" s="202" t="s">
        <v>215</v>
      </c>
      <c r="D1" s="202" t="s">
        <v>216</v>
      </c>
      <c r="E1" s="202" t="s">
        <v>228</v>
      </c>
      <c r="F1" s="203" t="s">
        <v>229</v>
      </c>
      <c r="G1" s="2"/>
      <c r="H1" s="204" t="s">
        <v>226</v>
      </c>
      <c r="I1" s="204" t="s">
        <v>227</v>
      </c>
      <c r="J1" s="204" t="s">
        <v>230</v>
      </c>
      <c r="K1" s="204" t="s">
        <v>231</v>
      </c>
    </row>
    <row r="2" spans="1:11" x14ac:dyDescent="0.25">
      <c r="A2" s="1" t="s">
        <v>0</v>
      </c>
      <c r="B2" s="2" t="s">
        <v>217</v>
      </c>
      <c r="C2" s="205">
        <v>642899</v>
      </c>
      <c r="D2" s="206">
        <v>673.16</v>
      </c>
      <c r="E2" s="207">
        <v>598</v>
      </c>
      <c r="F2" s="208">
        <v>0.89</v>
      </c>
      <c r="H2" s="210" t="s">
        <v>126</v>
      </c>
      <c r="I2" s="210"/>
      <c r="J2" s="210"/>
      <c r="K2" s="210" t="s">
        <v>126</v>
      </c>
    </row>
    <row r="3" spans="1:11" x14ac:dyDescent="0.25">
      <c r="A3" s="1" t="s">
        <v>1</v>
      </c>
      <c r="B3" s="2" t="s">
        <v>218</v>
      </c>
      <c r="C3" s="205">
        <v>140160</v>
      </c>
      <c r="D3" s="206">
        <v>6455.73</v>
      </c>
      <c r="E3" s="209">
        <v>931</v>
      </c>
      <c r="F3" s="208">
        <v>0.14000000000000001</v>
      </c>
      <c r="H3" s="211">
        <v>84563</v>
      </c>
      <c r="I3" s="212">
        <v>4530.2007480000002</v>
      </c>
      <c r="J3" s="210">
        <v>738</v>
      </c>
      <c r="K3" s="213">
        <v>0.16</v>
      </c>
    </row>
    <row r="4" spans="1:11" x14ac:dyDescent="0.25">
      <c r="A4" s="1" t="s">
        <v>2</v>
      </c>
      <c r="B4" s="2" t="s">
        <v>219</v>
      </c>
      <c r="C4" s="205">
        <v>39933</v>
      </c>
      <c r="D4" s="206">
        <v>19171.21</v>
      </c>
      <c r="E4" s="205">
        <v>15509</v>
      </c>
      <c r="F4" s="208">
        <v>0.81</v>
      </c>
      <c r="H4" s="211" t="s">
        <v>126</v>
      </c>
      <c r="I4" s="211"/>
      <c r="J4" s="210"/>
      <c r="K4" s="210" t="s">
        <v>126</v>
      </c>
    </row>
    <row r="5" spans="1:11" x14ac:dyDescent="0.25">
      <c r="A5" s="1" t="s">
        <v>3</v>
      </c>
      <c r="B5" s="2" t="s">
        <v>220</v>
      </c>
      <c r="C5" s="205">
        <v>3061193</v>
      </c>
      <c r="D5" s="206">
        <v>182646.7</v>
      </c>
      <c r="E5" s="205">
        <v>101827</v>
      </c>
      <c r="F5" s="208">
        <v>0.56000000000000005</v>
      </c>
      <c r="H5" s="211">
        <v>2301226</v>
      </c>
      <c r="I5" s="212">
        <v>3928.3273949999998</v>
      </c>
      <c r="J5" s="211">
        <v>1415</v>
      </c>
      <c r="K5" s="213">
        <v>0.36</v>
      </c>
    </row>
    <row r="6" spans="1:11" x14ac:dyDescent="0.25">
      <c r="A6" s="1" t="s">
        <v>4</v>
      </c>
      <c r="B6" s="2" t="s">
        <v>221</v>
      </c>
      <c r="C6" s="205">
        <v>1627857</v>
      </c>
      <c r="D6" s="206">
        <v>140225.78</v>
      </c>
      <c r="E6" s="205">
        <v>13310</v>
      </c>
      <c r="F6" s="208">
        <v>0.09</v>
      </c>
      <c r="H6" s="211">
        <v>224801</v>
      </c>
      <c r="I6" s="214">
        <v>1808.644137</v>
      </c>
      <c r="J6" s="211">
        <v>1151</v>
      </c>
      <c r="K6" s="213">
        <v>0.64</v>
      </c>
    </row>
    <row r="7" spans="1:11" x14ac:dyDescent="0.25">
      <c r="A7" s="1" t="s">
        <v>5</v>
      </c>
      <c r="B7" s="2" t="s">
        <v>222</v>
      </c>
      <c r="C7" s="205">
        <v>305</v>
      </c>
      <c r="D7" s="206">
        <v>3.68</v>
      </c>
      <c r="E7" s="209">
        <v>0</v>
      </c>
      <c r="F7" s="208">
        <v>0</v>
      </c>
      <c r="H7" s="211">
        <v>922110</v>
      </c>
      <c r="I7" s="212">
        <v>474.93308200000001</v>
      </c>
      <c r="J7" s="210">
        <v>0</v>
      </c>
      <c r="K7" s="213">
        <v>0</v>
      </c>
    </row>
    <row r="8" spans="1:11" x14ac:dyDescent="0.25">
      <c r="A8" s="1" t="s">
        <v>6</v>
      </c>
      <c r="B8" s="2" t="s">
        <v>223</v>
      </c>
      <c r="C8" s="205">
        <v>147710</v>
      </c>
      <c r="D8" s="206">
        <v>34897.919999999998</v>
      </c>
      <c r="E8" s="205">
        <v>25086</v>
      </c>
      <c r="F8" s="208">
        <v>0.72</v>
      </c>
      <c r="H8" s="211" t="s">
        <v>126</v>
      </c>
      <c r="I8" s="211"/>
      <c r="J8" s="210"/>
      <c r="K8" s="210" t="s">
        <v>126</v>
      </c>
    </row>
    <row r="9" spans="1:11" x14ac:dyDescent="0.25">
      <c r="A9" s="1" t="s">
        <v>7</v>
      </c>
      <c r="B9" s="2" t="s">
        <v>224</v>
      </c>
      <c r="C9" s="205">
        <v>798144</v>
      </c>
      <c r="D9" s="206">
        <v>98288.08</v>
      </c>
      <c r="E9" s="209">
        <v>237</v>
      </c>
      <c r="F9" s="208">
        <v>0</v>
      </c>
      <c r="H9" s="211">
        <v>222744</v>
      </c>
      <c r="I9" s="212">
        <v>1707.3974330000001</v>
      </c>
      <c r="J9" s="210">
        <v>0</v>
      </c>
      <c r="K9" s="213">
        <v>0</v>
      </c>
    </row>
    <row r="10" spans="1:11" x14ac:dyDescent="0.25">
      <c r="A10" s="1" t="s">
        <v>8</v>
      </c>
      <c r="B10" s="2" t="s">
        <v>225</v>
      </c>
      <c r="C10" s="205">
        <v>66632</v>
      </c>
      <c r="D10" s="206">
        <v>19897.5</v>
      </c>
      <c r="E10" s="209">
        <v>634</v>
      </c>
      <c r="F10" s="208">
        <v>0.03</v>
      </c>
      <c r="H10" s="211">
        <v>534085</v>
      </c>
      <c r="I10" s="212">
        <v>398.56442500000003</v>
      </c>
      <c r="J10" s="210">
        <v>0</v>
      </c>
      <c r="K10" s="213">
        <v>0</v>
      </c>
    </row>
    <row r="11" spans="1:11" x14ac:dyDescent="0.25">
      <c r="F11" s="201"/>
    </row>
    <row r="24" spans="7:11" x14ac:dyDescent="0.25">
      <c r="G24" s="2"/>
      <c r="H24"/>
      <c r="I24"/>
      <c r="J24"/>
      <c r="K24"/>
    </row>
    <row r="25" spans="7:11" x14ac:dyDescent="0.25">
      <c r="G25" s="2"/>
      <c r="H25"/>
      <c r="I25"/>
      <c r="J25"/>
      <c r="K25"/>
    </row>
    <row r="26" spans="7:11" x14ac:dyDescent="0.25">
      <c r="G26" s="2"/>
      <c r="H26"/>
      <c r="I26"/>
      <c r="J26"/>
      <c r="K26"/>
    </row>
    <row r="27" spans="7:11" x14ac:dyDescent="0.25">
      <c r="G27" s="2"/>
      <c r="H27"/>
      <c r="I27"/>
      <c r="J27"/>
      <c r="K27"/>
    </row>
    <row r="28" spans="7:11" x14ac:dyDescent="0.25">
      <c r="G28" s="2"/>
      <c r="H28"/>
      <c r="I28"/>
      <c r="J28"/>
      <c r="K28"/>
    </row>
    <row r="29" spans="7:11" x14ac:dyDescent="0.25">
      <c r="G29" s="2"/>
      <c r="H29"/>
      <c r="I29"/>
      <c r="J29"/>
      <c r="K29"/>
    </row>
    <row r="30" spans="7:11" x14ac:dyDescent="0.25">
      <c r="G30" s="2"/>
      <c r="H30"/>
      <c r="I30"/>
      <c r="J30"/>
      <c r="K30"/>
    </row>
    <row r="31" spans="7:11" x14ac:dyDescent="0.25">
      <c r="G31" s="2"/>
      <c r="H31"/>
      <c r="I31"/>
      <c r="J31"/>
      <c r="K31"/>
    </row>
  </sheetData>
  <autoFilter ref="A1:K1"/>
  <conditionalFormatting sqref="F2:F10 K2:K10">
    <cfRule type="cellIs" dxfId="7" priority="1" operator="lessThan">
      <formula>0.6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B17" sqref="B3:B17"/>
    </sheetView>
  </sheetViews>
  <sheetFormatPr defaultRowHeight="15" x14ac:dyDescent="0.25"/>
  <cols>
    <col min="1" max="1" width="25.140625" customWidth="1"/>
    <col min="2" max="2" width="13" customWidth="1"/>
    <col min="3" max="3" width="20.140625" customWidth="1"/>
    <col min="4" max="4" width="19.5703125" customWidth="1"/>
    <col min="5" max="5" width="12.42578125" customWidth="1"/>
    <col min="6" max="6" width="8.28515625" customWidth="1"/>
    <col min="7" max="7" width="75.28515625" customWidth="1"/>
    <col min="8" max="8" width="15.7109375" customWidth="1"/>
    <col min="9" max="9" width="40.7109375" customWidth="1"/>
  </cols>
  <sheetData>
    <row r="1" spans="1:9" ht="15.75" thickBot="1" x14ac:dyDescent="0.3">
      <c r="A1" s="146" t="s">
        <v>171</v>
      </c>
      <c r="B1" s="147"/>
      <c r="C1" s="147"/>
      <c r="D1" s="147"/>
      <c r="E1" s="147"/>
      <c r="F1" s="147"/>
      <c r="G1" s="147"/>
      <c r="H1" s="148"/>
      <c r="I1" s="235"/>
    </row>
    <row r="2" spans="1:9" ht="48" thickBot="1" x14ac:dyDescent="0.3">
      <c r="A2" s="160" t="s">
        <v>115</v>
      </c>
      <c r="B2" s="161" t="s">
        <v>116</v>
      </c>
      <c r="C2" s="162" t="s">
        <v>117</v>
      </c>
      <c r="D2" s="312" t="s">
        <v>118</v>
      </c>
      <c r="E2" s="163" t="s">
        <v>144</v>
      </c>
      <c r="F2" s="164" t="s">
        <v>120</v>
      </c>
      <c r="G2" s="163" t="s">
        <v>145</v>
      </c>
      <c r="H2" s="163" t="s">
        <v>122</v>
      </c>
      <c r="I2" s="236" t="s">
        <v>99</v>
      </c>
    </row>
    <row r="3" spans="1:9" ht="39" x14ac:dyDescent="0.25">
      <c r="A3" s="149" t="s">
        <v>0</v>
      </c>
      <c r="B3" s="103" t="s">
        <v>100</v>
      </c>
      <c r="C3" s="118" t="s">
        <v>124</v>
      </c>
      <c r="D3" s="167"/>
      <c r="E3" s="138"/>
      <c r="F3" s="120"/>
      <c r="G3" s="119" t="s">
        <v>146</v>
      </c>
      <c r="H3" s="120"/>
      <c r="I3" s="237" t="s">
        <v>147</v>
      </c>
    </row>
    <row r="4" spans="1:9" x14ac:dyDescent="0.25">
      <c r="A4" s="149" t="s">
        <v>0</v>
      </c>
      <c r="B4" s="121">
        <v>12281.93</v>
      </c>
      <c r="C4" s="118" t="s">
        <v>148</v>
      </c>
      <c r="D4" s="168" t="s">
        <v>149</v>
      </c>
      <c r="E4" s="167" t="s">
        <v>150</v>
      </c>
      <c r="F4" s="122"/>
      <c r="G4" s="123"/>
      <c r="H4" s="122"/>
      <c r="I4" s="238"/>
    </row>
    <row r="5" spans="1:9" ht="26.25" x14ac:dyDescent="0.25">
      <c r="A5" s="150" t="s">
        <v>0</v>
      </c>
      <c r="B5" s="92">
        <v>51334.823419999993</v>
      </c>
      <c r="C5" s="91" t="s">
        <v>127</v>
      </c>
      <c r="D5" s="166" t="s">
        <v>151</v>
      </c>
      <c r="E5" s="132"/>
      <c r="F5" s="125" t="s">
        <v>152</v>
      </c>
      <c r="G5" s="124" t="s">
        <v>153</v>
      </c>
      <c r="H5" s="120"/>
      <c r="I5" s="239"/>
    </row>
    <row r="6" spans="1:9" ht="26.25" x14ac:dyDescent="0.25">
      <c r="A6" s="96" t="s">
        <v>1</v>
      </c>
      <c r="B6" s="85">
        <v>5210</v>
      </c>
      <c r="C6" s="118" t="s">
        <v>124</v>
      </c>
      <c r="D6" s="167"/>
      <c r="E6" s="120"/>
      <c r="F6" s="126"/>
      <c r="G6" s="127" t="s">
        <v>154</v>
      </c>
      <c r="H6" s="120"/>
      <c r="I6" s="239"/>
    </row>
    <row r="7" spans="1:9" x14ac:dyDescent="0.25">
      <c r="A7" s="149" t="s">
        <v>1</v>
      </c>
      <c r="B7" s="128">
        <v>1020</v>
      </c>
      <c r="C7" s="118" t="s">
        <v>148</v>
      </c>
      <c r="D7" s="169" t="s">
        <v>155</v>
      </c>
      <c r="E7" s="167" t="s">
        <v>150</v>
      </c>
      <c r="F7" s="129"/>
      <c r="G7" s="130"/>
      <c r="H7" s="122"/>
      <c r="I7" s="240"/>
    </row>
    <row r="8" spans="1:9" x14ac:dyDescent="0.25">
      <c r="A8" s="150" t="s">
        <v>1</v>
      </c>
      <c r="B8" s="117">
        <v>0</v>
      </c>
      <c r="C8" s="91" t="s">
        <v>127</v>
      </c>
      <c r="D8" s="166" t="s">
        <v>128</v>
      </c>
      <c r="E8" s="231"/>
      <c r="F8" s="131">
        <v>67</v>
      </c>
      <c r="G8" s="132" t="s">
        <v>156</v>
      </c>
      <c r="H8" s="122"/>
      <c r="I8" s="100" t="s">
        <v>157</v>
      </c>
    </row>
    <row r="9" spans="1:9" x14ac:dyDescent="0.25">
      <c r="A9" s="151" t="s">
        <v>3</v>
      </c>
      <c r="B9" s="128">
        <v>134</v>
      </c>
      <c r="C9" s="118" t="s">
        <v>148</v>
      </c>
      <c r="D9" s="230" t="s">
        <v>158</v>
      </c>
      <c r="E9" s="232" t="s">
        <v>150</v>
      </c>
      <c r="F9" s="126"/>
      <c r="G9" s="133"/>
      <c r="H9" s="130"/>
      <c r="I9" s="241"/>
    </row>
    <row r="10" spans="1:9" x14ac:dyDescent="0.25">
      <c r="A10" s="150" t="s">
        <v>3</v>
      </c>
      <c r="B10" s="92">
        <v>429457.99920000002</v>
      </c>
      <c r="C10" s="91" t="s">
        <v>127</v>
      </c>
      <c r="D10" s="166" t="s">
        <v>159</v>
      </c>
      <c r="E10" s="233"/>
      <c r="F10" s="134" t="s">
        <v>160</v>
      </c>
      <c r="G10" s="124" t="s">
        <v>161</v>
      </c>
      <c r="H10" s="135"/>
      <c r="I10" s="242"/>
    </row>
    <row r="11" spans="1:9" x14ac:dyDescent="0.25">
      <c r="A11" s="152" t="s">
        <v>4</v>
      </c>
      <c r="B11" s="103" t="s">
        <v>100</v>
      </c>
      <c r="C11" s="118" t="s">
        <v>124</v>
      </c>
      <c r="D11" s="167"/>
      <c r="E11" s="120"/>
      <c r="F11" s="126"/>
      <c r="G11" s="138" t="s">
        <v>162</v>
      </c>
      <c r="H11" s="139"/>
      <c r="I11" s="237" t="s">
        <v>147</v>
      </c>
    </row>
    <row r="12" spans="1:9" x14ac:dyDescent="0.25">
      <c r="A12" s="152" t="s">
        <v>4</v>
      </c>
      <c r="B12" s="128">
        <v>1000</v>
      </c>
      <c r="C12" s="118" t="s">
        <v>148</v>
      </c>
      <c r="D12" s="169" t="s">
        <v>163</v>
      </c>
      <c r="E12" s="232" t="s">
        <v>150</v>
      </c>
      <c r="F12" s="140"/>
      <c r="G12" s="141"/>
      <c r="H12" s="136"/>
      <c r="I12" s="241"/>
    </row>
    <row r="13" spans="1:9" x14ac:dyDescent="0.25">
      <c r="A13" s="150" t="s">
        <v>4</v>
      </c>
      <c r="B13" s="137" t="s">
        <v>126</v>
      </c>
      <c r="C13" s="91" t="s">
        <v>127</v>
      </c>
      <c r="D13" s="166" t="s">
        <v>132</v>
      </c>
      <c r="E13" s="233"/>
      <c r="F13" s="134" t="s">
        <v>164</v>
      </c>
      <c r="G13" s="124" t="s">
        <v>165</v>
      </c>
      <c r="H13" s="142">
        <v>184345.65400000001</v>
      </c>
      <c r="I13" s="243" t="s">
        <v>10</v>
      </c>
    </row>
    <row r="14" spans="1:9" x14ac:dyDescent="0.25">
      <c r="A14" s="153" t="s">
        <v>7</v>
      </c>
      <c r="B14" s="103" t="s">
        <v>100</v>
      </c>
      <c r="C14" s="118" t="s">
        <v>124</v>
      </c>
      <c r="D14" s="167"/>
      <c r="E14" s="120"/>
      <c r="F14" s="126"/>
      <c r="G14" s="119" t="s">
        <v>166</v>
      </c>
      <c r="H14" s="139"/>
      <c r="I14" s="237" t="s">
        <v>147</v>
      </c>
    </row>
    <row r="15" spans="1:9" x14ac:dyDescent="0.25">
      <c r="A15" s="154" t="s">
        <v>7</v>
      </c>
      <c r="B15" s="143">
        <v>200</v>
      </c>
      <c r="C15" s="118" t="s">
        <v>148</v>
      </c>
      <c r="D15" s="169" t="s">
        <v>167</v>
      </c>
      <c r="E15" s="232" t="s">
        <v>150</v>
      </c>
      <c r="F15" s="140"/>
      <c r="G15" s="144"/>
      <c r="H15" s="145"/>
      <c r="I15" s="244"/>
    </row>
    <row r="16" spans="1:9" x14ac:dyDescent="0.25">
      <c r="A16" s="150" t="s">
        <v>7</v>
      </c>
      <c r="B16" s="92">
        <v>37196.341214</v>
      </c>
      <c r="C16" s="91" t="s">
        <v>127</v>
      </c>
      <c r="D16" s="166" t="s">
        <v>137</v>
      </c>
      <c r="E16" s="120"/>
      <c r="F16" s="131" t="s">
        <v>168</v>
      </c>
      <c r="G16" s="124" t="s">
        <v>169</v>
      </c>
      <c r="H16" s="135"/>
      <c r="I16" s="239"/>
    </row>
    <row r="17" spans="1:9" x14ac:dyDescent="0.25">
      <c r="A17" s="304" t="s">
        <v>8</v>
      </c>
      <c r="B17" s="143">
        <v>3150</v>
      </c>
      <c r="C17" s="118" t="s">
        <v>148</v>
      </c>
      <c r="D17" s="303" t="s">
        <v>170</v>
      </c>
      <c r="E17" s="232" t="s">
        <v>150</v>
      </c>
      <c r="F17" s="140"/>
      <c r="G17" s="144"/>
      <c r="H17" s="145"/>
      <c r="I17" s="244"/>
    </row>
    <row r="18" spans="1:9" ht="5.25" customHeight="1" thickBot="1" x14ac:dyDescent="0.3">
      <c r="A18" s="165"/>
      <c r="B18" s="155"/>
      <c r="C18" s="156"/>
      <c r="D18" s="170"/>
      <c r="E18" s="234"/>
      <c r="F18" s="157"/>
      <c r="G18" s="158"/>
      <c r="H18" s="159"/>
      <c r="I18" s="245"/>
    </row>
    <row r="19" spans="1:9" x14ac:dyDescent="0.25">
      <c r="A19" s="302"/>
      <c r="B19" s="302"/>
      <c r="C19" s="302"/>
      <c r="D19" s="302"/>
      <c r="E19" s="302"/>
      <c r="F19" s="302"/>
      <c r="G19" s="302"/>
      <c r="H19" s="302"/>
      <c r="I19" s="302"/>
    </row>
    <row r="20" spans="1:9" ht="15.75" thickBot="1" x14ac:dyDescent="0.3"/>
    <row r="21" spans="1:9" x14ac:dyDescent="0.25">
      <c r="A21" s="72" t="s">
        <v>114</v>
      </c>
      <c r="B21" s="73"/>
      <c r="C21" s="73"/>
      <c r="D21" s="73"/>
      <c r="E21" s="73"/>
      <c r="F21" s="73"/>
      <c r="G21" s="74"/>
      <c r="H21" s="75"/>
      <c r="I21" s="76"/>
    </row>
    <row r="22" spans="1:9" ht="48" thickBot="1" x14ac:dyDescent="0.3">
      <c r="A22" s="77" t="s">
        <v>115</v>
      </c>
      <c r="B22" s="78" t="s">
        <v>116</v>
      </c>
      <c r="C22" s="79" t="s">
        <v>117</v>
      </c>
      <c r="D22" s="79" t="s">
        <v>118</v>
      </c>
      <c r="E22" s="80" t="s">
        <v>119</v>
      </c>
      <c r="F22" s="81" t="s">
        <v>120</v>
      </c>
      <c r="G22" s="82" t="s">
        <v>121</v>
      </c>
      <c r="H22" s="83" t="s">
        <v>122</v>
      </c>
      <c r="I22" s="84" t="s">
        <v>123</v>
      </c>
    </row>
    <row r="23" spans="1:9" ht="39" x14ac:dyDescent="0.25">
      <c r="A23" s="110" t="s">
        <v>1</v>
      </c>
      <c r="B23" s="111">
        <v>4532</v>
      </c>
      <c r="C23" s="112" t="s">
        <v>124</v>
      </c>
      <c r="D23" s="171"/>
      <c r="E23" s="112"/>
      <c r="F23" s="113"/>
      <c r="G23" s="114" t="s">
        <v>125</v>
      </c>
      <c r="H23" s="115"/>
      <c r="I23" s="116"/>
    </row>
    <row r="24" spans="1:9" x14ac:dyDescent="0.25">
      <c r="A24" s="96" t="s">
        <v>1</v>
      </c>
      <c r="B24" s="97" t="s">
        <v>126</v>
      </c>
      <c r="C24" s="91" t="s">
        <v>127</v>
      </c>
      <c r="D24" s="166" t="s">
        <v>128</v>
      </c>
      <c r="E24" s="87"/>
      <c r="F24" s="88">
        <v>55</v>
      </c>
      <c r="G24" s="89" t="s">
        <v>129</v>
      </c>
      <c r="H24" s="97" t="s">
        <v>126</v>
      </c>
      <c r="I24" s="100" t="s">
        <v>130</v>
      </c>
    </row>
    <row r="25" spans="1:9" x14ac:dyDescent="0.25">
      <c r="A25" s="7" t="s">
        <v>3</v>
      </c>
      <c r="B25" s="3">
        <v>5000</v>
      </c>
      <c r="C25" s="91" t="s">
        <v>124</v>
      </c>
      <c r="D25" s="138"/>
      <c r="E25" s="91"/>
      <c r="F25" s="97"/>
      <c r="G25" s="86" t="s">
        <v>131</v>
      </c>
      <c r="H25" s="97"/>
      <c r="I25" s="99"/>
    </row>
    <row r="26" spans="1:9" x14ac:dyDescent="0.25">
      <c r="A26" s="101" t="s">
        <v>4</v>
      </c>
      <c r="B26" s="97" t="s">
        <v>126</v>
      </c>
      <c r="C26" s="91" t="s">
        <v>127</v>
      </c>
      <c r="D26" s="166" t="s">
        <v>132</v>
      </c>
      <c r="E26" s="87"/>
      <c r="F26" s="90" t="s">
        <v>133</v>
      </c>
      <c r="G26" s="89" t="s">
        <v>134</v>
      </c>
      <c r="H26" s="37">
        <v>9431.3858630000013</v>
      </c>
      <c r="I26" s="102" t="s">
        <v>10</v>
      </c>
    </row>
    <row r="27" spans="1:9" x14ac:dyDescent="0.25">
      <c r="A27" s="101" t="s">
        <v>4</v>
      </c>
      <c r="B27" s="103" t="s">
        <v>100</v>
      </c>
      <c r="C27" s="91" t="s">
        <v>124</v>
      </c>
      <c r="D27" s="166"/>
      <c r="E27" s="87"/>
      <c r="F27" s="90"/>
      <c r="G27" s="91" t="s">
        <v>135</v>
      </c>
      <c r="H27" s="37"/>
      <c r="I27" s="104" t="s">
        <v>136</v>
      </c>
    </row>
    <row r="28" spans="1:9" ht="26.25" x14ac:dyDescent="0.25">
      <c r="A28" s="105" t="s">
        <v>7</v>
      </c>
      <c r="B28" s="92">
        <v>20566.992567000001</v>
      </c>
      <c r="C28" s="91" t="s">
        <v>127</v>
      </c>
      <c r="D28" s="172" t="s">
        <v>137</v>
      </c>
      <c r="E28" s="93"/>
      <c r="F28" s="88" t="s">
        <v>138</v>
      </c>
      <c r="G28" s="89" t="s">
        <v>139</v>
      </c>
      <c r="H28" s="98"/>
      <c r="I28" s="106"/>
    </row>
    <row r="29" spans="1:9" ht="24.75" x14ac:dyDescent="0.25">
      <c r="A29" s="107" t="s">
        <v>8</v>
      </c>
      <c r="B29" s="108" t="s">
        <v>100</v>
      </c>
      <c r="C29" s="91" t="s">
        <v>124</v>
      </c>
      <c r="D29" s="173"/>
      <c r="E29" s="94"/>
      <c r="F29" s="95"/>
      <c r="G29" s="109" t="s">
        <v>143</v>
      </c>
      <c r="H29" s="98"/>
      <c r="I29" s="104" t="s">
        <v>136</v>
      </c>
    </row>
    <row r="30" spans="1:9" ht="26.25" x14ac:dyDescent="0.25">
      <c r="A30" s="107" t="s">
        <v>8</v>
      </c>
      <c r="B30" s="92">
        <v>1000</v>
      </c>
      <c r="C30" s="91" t="s">
        <v>140</v>
      </c>
      <c r="D30" s="173" t="s">
        <v>141</v>
      </c>
      <c r="E30" s="94"/>
      <c r="F30" s="95"/>
      <c r="G30" s="301" t="s">
        <v>142</v>
      </c>
      <c r="H30" s="98"/>
      <c r="I30" s="99"/>
    </row>
    <row r="31" spans="1:9" ht="5.25" customHeight="1" thickBot="1" x14ac:dyDescent="0.3">
      <c r="A31" s="305"/>
      <c r="B31" s="306"/>
      <c r="C31" s="306"/>
      <c r="D31" s="306"/>
      <c r="E31" s="306"/>
      <c r="F31" s="306"/>
      <c r="G31" s="306"/>
      <c r="H31" s="306"/>
      <c r="I31" s="307"/>
    </row>
    <row r="32" spans="1:9" x14ac:dyDescent="0.25">
      <c r="A32" s="302"/>
      <c r="B32" s="302"/>
      <c r="C32" s="302"/>
      <c r="D32" s="302"/>
      <c r="E32" s="302"/>
      <c r="F32" s="302"/>
      <c r="G32" s="302"/>
      <c r="H32" s="302"/>
      <c r="I32" s="302"/>
    </row>
  </sheetData>
  <conditionalFormatting sqref="A25 E26:E27 A29:A30">
    <cfRule type="notContainsBlanks" dxfId="6" priority="8">
      <formula>LEN(TRIM(A25))&gt;0</formula>
    </cfRule>
  </conditionalFormatting>
  <conditionalFormatting sqref="D26:D27">
    <cfRule type="notContainsBlanks" dxfId="5" priority="7">
      <formula>LEN(TRIM(D26))&gt;0</formula>
    </cfRule>
  </conditionalFormatting>
  <conditionalFormatting sqref="A15:A16">
    <cfRule type="notContainsBlanks" dxfId="4" priority="5">
      <formula>LEN(TRIM(A15))&gt;0</formula>
    </cfRule>
  </conditionalFormatting>
  <conditionalFormatting sqref="H17:H18">
    <cfRule type="notContainsBlanks" dxfId="3" priority="2">
      <formula>LEN(TRIM(H17))&gt;0</formula>
    </cfRule>
  </conditionalFormatting>
  <conditionalFormatting sqref="D15:D16">
    <cfRule type="notContainsBlanks" dxfId="2" priority="4">
      <formula>LEN(TRIM(D15))&gt;0</formula>
    </cfRule>
  </conditionalFormatting>
  <conditionalFormatting sqref="A17:A18">
    <cfRule type="notContainsBlanks" dxfId="1" priority="3">
      <formula>LEN(TRIM(A17))&gt;0</formula>
    </cfRule>
  </conditionalFormatting>
  <conditionalFormatting sqref="D17:D18">
    <cfRule type="notContainsBlanks" dxfId="0" priority="1">
      <formula>LEN(TRIM(D17))&gt;0</formula>
    </cfRule>
  </conditionalFormatting>
  <hyperlinks>
    <hyperlink ref="D24" r:id="rId1" display="Bangladesh"/>
    <hyperlink ref="D26" r:id="rId2" display="Iran (Islamic Republic of)"/>
    <hyperlink ref="D30" r:id="rId3" location="sthash.sLdGxzma.dpuf" display="https://oceanconference.un.org/commitments/?id=19899#sthash.sLdGxzma.dpuf"/>
    <hyperlink ref="D28" r:id="rId4" display="Pakistan"/>
    <hyperlink ref="D4" r:id="rId5" display="https://www.thegef.org/project/establishing-integrated-models-protected-areas-and-their-co-management"/>
    <hyperlink ref="D5" r:id="rId6" display="Afghanistan"/>
    <hyperlink ref="D7" r:id="rId7" display="https://www.thegef.org/project/expanding-pa-system-incorporate-important-aquatic-ecosystems"/>
    <hyperlink ref="D8" r:id="rId8" display="Bangladesh"/>
    <hyperlink ref="D9" r:id="rId9" display="https://www.thegef.org/project/developing-effective-multiple-use-management-framework-conserving-biodiversity-mountain"/>
    <hyperlink ref="D12" r:id="rId10" display="https://www.thegef.org/project/building-multiple-use-forest-management-framework-conserve-biodiversity-caspian-hyrcanian"/>
    <hyperlink ref="D13" r:id="rId11" display="Iran (Islamic Republic of)"/>
    <hyperlink ref="D10" r:id="rId12" display="India"/>
    <hyperlink ref="D15" r:id="rId13" display="https://www.thegef.org/project/pakistan-snow-leopard-and-ecosystem-protection-program-resubmission"/>
    <hyperlink ref="D16" r:id="rId14" display="Pakistan"/>
    <hyperlink ref="D17" r:id="rId15" display="https://www.thegef.org/project/enhancing-biodiversity-conservation-and-sustenance-ecosystem-services-environmentally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workbookViewId="0">
      <pane ySplit="1" topLeftCell="A2" activePane="bottomLeft" state="frozen"/>
      <selection pane="bottomLeft" activeCell="B18" sqref="B18"/>
    </sheetView>
  </sheetViews>
  <sheetFormatPr defaultRowHeight="15" x14ac:dyDescent="0.25"/>
  <cols>
    <col min="1" max="1" width="40" customWidth="1"/>
    <col min="2" max="2" width="23" customWidth="1"/>
    <col min="3" max="3" width="197.5703125" customWidth="1"/>
  </cols>
  <sheetData>
    <row r="1" spans="1:3" ht="15.75" thickBot="1" x14ac:dyDescent="0.3">
      <c r="A1" s="249" t="s">
        <v>1109</v>
      </c>
      <c r="B1" s="250" t="s">
        <v>9</v>
      </c>
      <c r="C1" s="251" t="s">
        <v>124</v>
      </c>
    </row>
    <row r="2" spans="1:3" ht="30" x14ac:dyDescent="0.25">
      <c r="A2" s="246" t="s">
        <v>1105</v>
      </c>
      <c r="B2" s="253" t="s">
        <v>0</v>
      </c>
      <c r="C2" s="253" t="s">
        <v>1151</v>
      </c>
    </row>
    <row r="3" spans="1:3" ht="30" x14ac:dyDescent="0.25">
      <c r="A3" s="246" t="s">
        <v>1105</v>
      </c>
      <c r="B3" s="253" t="s">
        <v>0</v>
      </c>
      <c r="C3" s="253" t="s">
        <v>1210</v>
      </c>
    </row>
    <row r="4" spans="1:3" x14ac:dyDescent="0.25">
      <c r="A4" s="246" t="s">
        <v>1105</v>
      </c>
      <c r="B4" s="253" t="s">
        <v>1</v>
      </c>
      <c r="C4" s="253" t="s">
        <v>1152</v>
      </c>
    </row>
    <row r="5" spans="1:3" x14ac:dyDescent="0.25">
      <c r="A5" s="246" t="s">
        <v>1105</v>
      </c>
      <c r="B5" s="253" t="s">
        <v>1</v>
      </c>
      <c r="C5" s="253" t="s">
        <v>1153</v>
      </c>
    </row>
    <row r="6" spans="1:3" x14ac:dyDescent="0.25">
      <c r="A6" s="246" t="s">
        <v>1105</v>
      </c>
      <c r="B6" s="253" t="s">
        <v>2</v>
      </c>
      <c r="C6" s="253" t="s">
        <v>1218</v>
      </c>
    </row>
    <row r="7" spans="1:3" x14ac:dyDescent="0.25">
      <c r="A7" s="246" t="s">
        <v>1105</v>
      </c>
      <c r="B7" s="253" t="s">
        <v>2</v>
      </c>
      <c r="C7" s="253" t="s">
        <v>1154</v>
      </c>
    </row>
    <row r="8" spans="1:3" x14ac:dyDescent="0.25">
      <c r="A8" s="246" t="s">
        <v>1105</v>
      </c>
      <c r="B8" s="253" t="s">
        <v>2</v>
      </c>
      <c r="C8" s="253" t="s">
        <v>1155</v>
      </c>
    </row>
    <row r="9" spans="1:3" x14ac:dyDescent="0.25">
      <c r="A9" s="246" t="s">
        <v>1105</v>
      </c>
      <c r="B9" s="253" t="s">
        <v>3</v>
      </c>
      <c r="C9" s="253" t="s">
        <v>1156</v>
      </c>
    </row>
    <row r="10" spans="1:3" x14ac:dyDescent="0.25">
      <c r="A10" s="246" t="s">
        <v>1105</v>
      </c>
      <c r="B10" s="253" t="s">
        <v>1113</v>
      </c>
      <c r="C10" s="253" t="s">
        <v>1164</v>
      </c>
    </row>
    <row r="11" spans="1:3" x14ac:dyDescent="0.25">
      <c r="A11" s="246" t="s">
        <v>1105</v>
      </c>
      <c r="B11" s="253" t="s">
        <v>1113</v>
      </c>
      <c r="C11" s="253" t="s">
        <v>1165</v>
      </c>
    </row>
    <row r="12" spans="1:3" x14ac:dyDescent="0.25">
      <c r="A12" s="246" t="s">
        <v>1105</v>
      </c>
      <c r="B12" s="253" t="s">
        <v>1113</v>
      </c>
      <c r="C12" s="253" t="s">
        <v>1166</v>
      </c>
    </row>
    <row r="13" spans="1:3" x14ac:dyDescent="0.25">
      <c r="A13" s="246" t="s">
        <v>1105</v>
      </c>
      <c r="B13" s="253" t="s">
        <v>1113</v>
      </c>
      <c r="C13" s="253" t="s">
        <v>1167</v>
      </c>
    </row>
    <row r="14" spans="1:3" x14ac:dyDescent="0.25">
      <c r="A14" s="246" t="s">
        <v>1105</v>
      </c>
      <c r="B14" s="253" t="s">
        <v>1113</v>
      </c>
      <c r="C14" s="253" t="s">
        <v>1168</v>
      </c>
    </row>
    <row r="15" spans="1:3" x14ac:dyDescent="0.25">
      <c r="A15" s="246" t="s">
        <v>1105</v>
      </c>
      <c r="B15" s="253" t="s">
        <v>1113</v>
      </c>
      <c r="C15" s="253" t="s">
        <v>1169</v>
      </c>
    </row>
    <row r="16" spans="1:3" x14ac:dyDescent="0.25">
      <c r="A16" s="246" t="s">
        <v>1105</v>
      </c>
      <c r="B16" s="253" t="s">
        <v>6</v>
      </c>
      <c r="C16" s="253" t="s">
        <v>1157</v>
      </c>
    </row>
    <row r="17" spans="1:3" x14ac:dyDescent="0.25">
      <c r="A17" s="246" t="s">
        <v>1105</v>
      </c>
      <c r="B17" s="253" t="s">
        <v>6</v>
      </c>
      <c r="C17" s="253" t="s">
        <v>1158</v>
      </c>
    </row>
    <row r="18" spans="1:3" x14ac:dyDescent="0.25">
      <c r="A18" s="246" t="s">
        <v>1105</v>
      </c>
      <c r="B18" s="253" t="s">
        <v>6</v>
      </c>
      <c r="C18" s="253" t="s">
        <v>1159</v>
      </c>
    </row>
    <row r="19" spans="1:3" x14ac:dyDescent="0.25">
      <c r="A19" s="246" t="s">
        <v>1105</v>
      </c>
      <c r="B19" s="253" t="s">
        <v>6</v>
      </c>
      <c r="C19" s="253" t="s">
        <v>1160</v>
      </c>
    </row>
    <row r="20" spans="1:3" x14ac:dyDescent="0.25">
      <c r="A20" s="246" t="s">
        <v>1105</v>
      </c>
      <c r="B20" s="253" t="s">
        <v>8</v>
      </c>
      <c r="C20" s="253" t="s">
        <v>1170</v>
      </c>
    </row>
    <row r="21" spans="1:3" x14ac:dyDescent="0.25">
      <c r="A21" s="246" t="s">
        <v>1105</v>
      </c>
      <c r="B21" s="253" t="s">
        <v>8</v>
      </c>
      <c r="C21" s="253" t="s">
        <v>1171</v>
      </c>
    </row>
    <row r="22" spans="1:3" x14ac:dyDescent="0.25">
      <c r="A22" s="246" t="s">
        <v>1105</v>
      </c>
      <c r="B22" s="253" t="s">
        <v>8</v>
      </c>
      <c r="C22" s="253" t="s">
        <v>1172</v>
      </c>
    </row>
    <row r="23" spans="1:3" x14ac:dyDescent="0.25">
      <c r="A23" s="246" t="s">
        <v>1105</v>
      </c>
      <c r="B23" s="253" t="s">
        <v>8</v>
      </c>
      <c r="C23" s="253" t="s">
        <v>1173</v>
      </c>
    </row>
    <row r="24" spans="1:3" x14ac:dyDescent="0.25">
      <c r="A24" s="246" t="s">
        <v>1105</v>
      </c>
      <c r="B24" s="253" t="s">
        <v>8</v>
      </c>
      <c r="C24" s="253" t="s">
        <v>1174</v>
      </c>
    </row>
    <row r="25" spans="1:3" x14ac:dyDescent="0.25">
      <c r="A25" s="246" t="s">
        <v>1105</v>
      </c>
      <c r="B25" s="253" t="s">
        <v>8</v>
      </c>
      <c r="C25" s="253" t="s">
        <v>1175</v>
      </c>
    </row>
    <row r="26" spans="1:3" x14ac:dyDescent="0.25">
      <c r="A26" s="246" t="s">
        <v>1105</v>
      </c>
      <c r="B26" s="253" t="s">
        <v>8</v>
      </c>
      <c r="C26" s="253" t="s">
        <v>1176</v>
      </c>
    </row>
    <row r="27" spans="1:3" x14ac:dyDescent="0.25">
      <c r="A27" s="246" t="s">
        <v>1105</v>
      </c>
      <c r="B27" s="253" t="s">
        <v>8</v>
      </c>
      <c r="C27" s="253" t="s">
        <v>1161</v>
      </c>
    </row>
    <row r="28" spans="1:3" x14ac:dyDescent="0.25">
      <c r="A28" s="246" t="s">
        <v>1105</v>
      </c>
      <c r="B28" s="253" t="s">
        <v>8</v>
      </c>
      <c r="C28" s="253" t="s">
        <v>1162</v>
      </c>
    </row>
    <row r="29" spans="1:3" x14ac:dyDescent="0.25">
      <c r="A29" s="246" t="s">
        <v>1105</v>
      </c>
      <c r="B29" s="253" t="s">
        <v>8</v>
      </c>
      <c r="C29" s="253" t="s">
        <v>1163</v>
      </c>
    </row>
    <row r="30" spans="1:3" x14ac:dyDescent="0.25">
      <c r="A30" s="246" t="s">
        <v>1105</v>
      </c>
      <c r="B30" s="253" t="s">
        <v>8</v>
      </c>
      <c r="C30" s="253" t="s">
        <v>1219</v>
      </c>
    </row>
    <row r="31" spans="1:3" x14ac:dyDescent="0.25">
      <c r="A31" s="247" t="s">
        <v>1106</v>
      </c>
      <c r="B31" s="252" t="s">
        <v>0</v>
      </c>
      <c r="C31" s="252" t="s">
        <v>1211</v>
      </c>
    </row>
    <row r="32" spans="1:3" ht="30" x14ac:dyDescent="0.25">
      <c r="A32" s="247" t="s">
        <v>1106</v>
      </c>
      <c r="B32" s="252" t="s">
        <v>0</v>
      </c>
      <c r="C32" s="252" t="s">
        <v>1135</v>
      </c>
    </row>
    <row r="33" spans="1:3" ht="30" x14ac:dyDescent="0.25">
      <c r="A33" s="247" t="s">
        <v>1106</v>
      </c>
      <c r="B33" s="252" t="s">
        <v>1</v>
      </c>
      <c r="C33" s="252" t="s">
        <v>1136</v>
      </c>
    </row>
    <row r="34" spans="1:3" x14ac:dyDescent="0.25">
      <c r="A34" s="247" t="s">
        <v>1106</v>
      </c>
      <c r="B34" s="252" t="s">
        <v>1</v>
      </c>
      <c r="C34" s="252" t="s">
        <v>1137</v>
      </c>
    </row>
    <row r="35" spans="1:3" x14ac:dyDescent="0.25">
      <c r="A35" s="247" t="s">
        <v>1106</v>
      </c>
      <c r="B35" s="252" t="s">
        <v>1</v>
      </c>
      <c r="C35" s="252" t="s">
        <v>1138</v>
      </c>
    </row>
    <row r="36" spans="1:3" x14ac:dyDescent="0.25">
      <c r="A36" s="247" t="s">
        <v>1106</v>
      </c>
      <c r="B36" s="252" t="s">
        <v>2</v>
      </c>
      <c r="C36" s="252" t="s">
        <v>1220</v>
      </c>
    </row>
    <row r="37" spans="1:3" ht="30" x14ac:dyDescent="0.25">
      <c r="A37" s="247" t="s">
        <v>1106</v>
      </c>
      <c r="B37" s="252" t="s">
        <v>3</v>
      </c>
      <c r="C37" s="252" t="s">
        <v>1221</v>
      </c>
    </row>
    <row r="38" spans="1:3" ht="30" x14ac:dyDescent="0.25">
      <c r="A38" s="247" t="s">
        <v>1106</v>
      </c>
      <c r="B38" s="252" t="s">
        <v>3</v>
      </c>
      <c r="C38" s="252" t="s">
        <v>1221</v>
      </c>
    </row>
    <row r="39" spans="1:3" x14ac:dyDescent="0.25">
      <c r="A39" s="247" t="s">
        <v>1106</v>
      </c>
      <c r="B39" s="252" t="s">
        <v>1113</v>
      </c>
      <c r="C39" s="252" t="s">
        <v>1143</v>
      </c>
    </row>
    <row r="40" spans="1:3" x14ac:dyDescent="0.25">
      <c r="A40" s="247" t="s">
        <v>1106</v>
      </c>
      <c r="B40" s="252" t="s">
        <v>1113</v>
      </c>
      <c r="C40" s="252" t="s">
        <v>1144</v>
      </c>
    </row>
    <row r="41" spans="1:3" x14ac:dyDescent="0.25">
      <c r="A41" s="247" t="s">
        <v>1106</v>
      </c>
      <c r="B41" s="252" t="s">
        <v>1113</v>
      </c>
      <c r="C41" s="252" t="s">
        <v>1145</v>
      </c>
    </row>
    <row r="42" spans="1:3" x14ac:dyDescent="0.25">
      <c r="A42" s="247" t="s">
        <v>1106</v>
      </c>
      <c r="B42" s="252" t="s">
        <v>1113</v>
      </c>
      <c r="C42" s="252" t="s">
        <v>1146</v>
      </c>
    </row>
    <row r="43" spans="1:3" x14ac:dyDescent="0.25">
      <c r="A43" s="247" t="s">
        <v>1106</v>
      </c>
      <c r="B43" s="252" t="s">
        <v>1113</v>
      </c>
      <c r="C43" s="252" t="s">
        <v>1212</v>
      </c>
    </row>
    <row r="44" spans="1:3" x14ac:dyDescent="0.25">
      <c r="A44" s="247" t="s">
        <v>1106</v>
      </c>
      <c r="B44" s="252" t="s">
        <v>6</v>
      </c>
      <c r="C44" s="252" t="s">
        <v>1222</v>
      </c>
    </row>
    <row r="45" spans="1:3" x14ac:dyDescent="0.25">
      <c r="A45" s="247" t="s">
        <v>1106</v>
      </c>
      <c r="B45" s="252" t="s">
        <v>6</v>
      </c>
      <c r="C45" s="252" t="s">
        <v>1216</v>
      </c>
    </row>
    <row r="46" spans="1:3" x14ac:dyDescent="0.25">
      <c r="A46" s="247" t="s">
        <v>1106</v>
      </c>
      <c r="B46" s="252" t="s">
        <v>6</v>
      </c>
      <c r="C46" s="252" t="s">
        <v>1147</v>
      </c>
    </row>
    <row r="47" spans="1:3" x14ac:dyDescent="0.25">
      <c r="A47" s="247" t="s">
        <v>1106</v>
      </c>
      <c r="B47" s="252" t="s">
        <v>7</v>
      </c>
      <c r="C47" s="252" t="s">
        <v>1217</v>
      </c>
    </row>
    <row r="48" spans="1:3" x14ac:dyDescent="0.25">
      <c r="A48" s="247" t="s">
        <v>1106</v>
      </c>
      <c r="B48" s="252" t="s">
        <v>7</v>
      </c>
      <c r="C48" s="252" t="s">
        <v>1148</v>
      </c>
    </row>
    <row r="49" spans="1:3" ht="30" x14ac:dyDescent="0.25">
      <c r="A49" s="247" t="s">
        <v>1106</v>
      </c>
      <c r="B49" s="252" t="s">
        <v>8</v>
      </c>
      <c r="C49" s="252" t="s">
        <v>1149</v>
      </c>
    </row>
    <row r="50" spans="1:3" x14ac:dyDescent="0.25">
      <c r="A50" s="247" t="s">
        <v>1106</v>
      </c>
      <c r="B50" s="252" t="s">
        <v>8</v>
      </c>
      <c r="C50" s="252" t="s">
        <v>1150</v>
      </c>
    </row>
    <row r="51" spans="1:3" x14ac:dyDescent="0.25">
      <c r="A51" s="247" t="s">
        <v>1106</v>
      </c>
      <c r="B51" s="252" t="s">
        <v>8</v>
      </c>
      <c r="C51" s="252" t="s">
        <v>1139</v>
      </c>
    </row>
    <row r="52" spans="1:3" x14ac:dyDescent="0.25">
      <c r="A52" s="247" t="s">
        <v>1106</v>
      </c>
      <c r="B52" s="252" t="s">
        <v>8</v>
      </c>
      <c r="C52" s="252" t="s">
        <v>1140</v>
      </c>
    </row>
    <row r="53" spans="1:3" x14ac:dyDescent="0.25">
      <c r="A53" s="247" t="s">
        <v>1106</v>
      </c>
      <c r="B53" s="252" t="s">
        <v>8</v>
      </c>
      <c r="C53" s="252" t="s">
        <v>1141</v>
      </c>
    </row>
    <row r="54" spans="1:3" x14ac:dyDescent="0.25">
      <c r="A54" s="247" t="s">
        <v>1106</v>
      </c>
      <c r="B54" s="252" t="s">
        <v>8</v>
      </c>
      <c r="C54" s="252" t="s">
        <v>1142</v>
      </c>
    </row>
    <row r="55" spans="1:3" x14ac:dyDescent="0.25">
      <c r="A55" s="248" t="s">
        <v>1107</v>
      </c>
      <c r="B55" t="s">
        <v>1</v>
      </c>
      <c r="C55" s="338" t="s">
        <v>1122</v>
      </c>
    </row>
    <row r="56" spans="1:3" x14ac:dyDescent="0.25">
      <c r="A56" s="248" t="s">
        <v>1107</v>
      </c>
      <c r="B56" t="s">
        <v>3</v>
      </c>
      <c r="C56" s="338" t="s">
        <v>1123</v>
      </c>
    </row>
    <row r="57" spans="1:3" x14ac:dyDescent="0.25">
      <c r="A57" s="248" t="s">
        <v>1107</v>
      </c>
      <c r="B57" t="s">
        <v>1</v>
      </c>
      <c r="C57" s="338" t="s">
        <v>1213</v>
      </c>
    </row>
    <row r="58" spans="1:3" x14ac:dyDescent="0.25">
      <c r="A58" s="248" t="s">
        <v>1107</v>
      </c>
      <c r="B58" t="s">
        <v>1113</v>
      </c>
      <c r="C58" s="338" t="s">
        <v>1124</v>
      </c>
    </row>
    <row r="59" spans="1:3" x14ac:dyDescent="0.25">
      <c r="A59" s="248" t="s">
        <v>1107</v>
      </c>
      <c r="B59" t="s">
        <v>8</v>
      </c>
      <c r="C59" s="338" t="s">
        <v>1214</v>
      </c>
    </row>
    <row r="60" spans="1:3" x14ac:dyDescent="0.25">
      <c r="A60" s="248" t="s">
        <v>1107</v>
      </c>
      <c r="B60" t="s">
        <v>8</v>
      </c>
      <c r="C60" s="338" t="s">
        <v>1125</v>
      </c>
    </row>
    <row r="61" spans="1:3" ht="30" x14ac:dyDescent="0.25">
      <c r="A61" s="248" t="s">
        <v>1107</v>
      </c>
      <c r="B61" t="s">
        <v>8</v>
      </c>
      <c r="C61" s="338" t="s">
        <v>1126</v>
      </c>
    </row>
    <row r="62" spans="1:3" x14ac:dyDescent="0.25">
      <c r="A62" s="248" t="s">
        <v>1107</v>
      </c>
      <c r="B62" t="s">
        <v>8</v>
      </c>
      <c r="C62" s="338" t="s">
        <v>1127</v>
      </c>
    </row>
    <row r="63" spans="1:3" x14ac:dyDescent="0.25">
      <c r="A63" s="248" t="s">
        <v>1107</v>
      </c>
      <c r="B63" t="s">
        <v>8</v>
      </c>
      <c r="C63" s="338" t="s">
        <v>143</v>
      </c>
    </row>
    <row r="64" spans="1:3" x14ac:dyDescent="0.25">
      <c r="A64" s="248" t="s">
        <v>1107</v>
      </c>
      <c r="B64" t="s">
        <v>8</v>
      </c>
      <c r="C64" s="338" t="s">
        <v>1128</v>
      </c>
    </row>
    <row r="65" spans="1:3" x14ac:dyDescent="0.25">
      <c r="A65" s="248" t="s">
        <v>1108</v>
      </c>
      <c r="B65" t="s">
        <v>1</v>
      </c>
      <c r="C65" s="338" t="s">
        <v>1110</v>
      </c>
    </row>
    <row r="66" spans="1:3" ht="30" x14ac:dyDescent="0.25">
      <c r="A66" s="248" t="s">
        <v>1108</v>
      </c>
      <c r="B66" t="s">
        <v>0</v>
      </c>
      <c r="C66" s="338" t="s">
        <v>1111</v>
      </c>
    </row>
    <row r="67" spans="1:3" x14ac:dyDescent="0.25">
      <c r="A67" s="248" t="s">
        <v>1108</v>
      </c>
      <c r="B67" t="s">
        <v>2</v>
      </c>
      <c r="C67" s="338" t="s">
        <v>1112</v>
      </c>
    </row>
    <row r="68" spans="1:3" x14ac:dyDescent="0.25">
      <c r="A68" s="248" t="s">
        <v>1108</v>
      </c>
      <c r="B68" t="s">
        <v>3</v>
      </c>
      <c r="C68" s="338" t="s">
        <v>1134</v>
      </c>
    </row>
    <row r="69" spans="1:3" x14ac:dyDescent="0.25">
      <c r="A69" s="248" t="s">
        <v>1108</v>
      </c>
      <c r="B69" t="s">
        <v>3</v>
      </c>
      <c r="C69" s="338" t="s">
        <v>1215</v>
      </c>
    </row>
    <row r="70" spans="1:3" x14ac:dyDescent="0.25">
      <c r="A70" s="248" t="s">
        <v>1108</v>
      </c>
      <c r="B70" t="s">
        <v>1113</v>
      </c>
      <c r="C70" s="338" t="s">
        <v>1114</v>
      </c>
    </row>
    <row r="71" spans="1:3" x14ac:dyDescent="0.25">
      <c r="A71" s="248" t="s">
        <v>1108</v>
      </c>
      <c r="B71" t="s">
        <v>6</v>
      </c>
      <c r="C71" s="338" t="s">
        <v>1115</v>
      </c>
    </row>
    <row r="72" spans="1:3" x14ac:dyDescent="0.25">
      <c r="A72" s="248" t="s">
        <v>1108</v>
      </c>
      <c r="B72" t="s">
        <v>6</v>
      </c>
      <c r="C72" s="338" t="s">
        <v>1116</v>
      </c>
    </row>
    <row r="73" spans="1:3" x14ac:dyDescent="0.25">
      <c r="A73" s="248" t="s">
        <v>1108</v>
      </c>
      <c r="B73" t="s">
        <v>6</v>
      </c>
      <c r="C73" s="338" t="s">
        <v>1117</v>
      </c>
    </row>
    <row r="74" spans="1:3" x14ac:dyDescent="0.25">
      <c r="A74" s="248" t="s">
        <v>1108</v>
      </c>
      <c r="B74" t="s">
        <v>6</v>
      </c>
      <c r="C74" s="338" t="s">
        <v>1118</v>
      </c>
    </row>
    <row r="75" spans="1:3" x14ac:dyDescent="0.25">
      <c r="A75" s="248" t="s">
        <v>1108</v>
      </c>
      <c r="B75" t="s">
        <v>7</v>
      </c>
      <c r="C75" s="338" t="s">
        <v>1119</v>
      </c>
    </row>
    <row r="76" spans="1:3" x14ac:dyDescent="0.25">
      <c r="A76" s="248" t="s">
        <v>1108</v>
      </c>
      <c r="B76" t="s">
        <v>8</v>
      </c>
      <c r="C76" s="338" t="s">
        <v>1120</v>
      </c>
    </row>
    <row r="77" spans="1:3" x14ac:dyDescent="0.25">
      <c r="A77" s="248" t="s">
        <v>1108</v>
      </c>
      <c r="B77" t="s">
        <v>8</v>
      </c>
      <c r="C77" s="338" t="s">
        <v>1132</v>
      </c>
    </row>
    <row r="78" spans="1:3" x14ac:dyDescent="0.25">
      <c r="A78" s="248" t="s">
        <v>1108</v>
      </c>
      <c r="B78" t="s">
        <v>8</v>
      </c>
      <c r="C78" s="338" t="s">
        <v>1133</v>
      </c>
    </row>
    <row r="79" spans="1:3" x14ac:dyDescent="0.25">
      <c r="A79" s="248" t="s">
        <v>1108</v>
      </c>
      <c r="B79" t="s">
        <v>8</v>
      </c>
      <c r="C79" s="338" t="s">
        <v>1121</v>
      </c>
    </row>
    <row r="80" spans="1:3" x14ac:dyDescent="0.25">
      <c r="A80" s="248" t="s">
        <v>1108</v>
      </c>
      <c r="B80" t="s">
        <v>8</v>
      </c>
      <c r="C80" s="338" t="s">
        <v>1130</v>
      </c>
    </row>
    <row r="81" spans="1:3" x14ac:dyDescent="0.25">
      <c r="A81" s="248" t="s">
        <v>1108</v>
      </c>
      <c r="B81" t="s">
        <v>8</v>
      </c>
      <c r="C81" s="338" t="s">
        <v>1131</v>
      </c>
    </row>
    <row r="82" spans="1:3" x14ac:dyDescent="0.25">
      <c r="A82" s="248" t="s">
        <v>1108</v>
      </c>
      <c r="B82" t="s">
        <v>8</v>
      </c>
      <c r="C82" s="338" t="s">
        <v>1129</v>
      </c>
    </row>
  </sheetData>
  <autoFilter ref="A1:C1">
    <sortState ref="A2:C82">
      <sortCondition ref="A1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pane ySplit="1" topLeftCell="A2" activePane="bottomLeft" state="frozen"/>
      <selection pane="bottomLeft" activeCell="H29" sqref="H29"/>
    </sheetView>
  </sheetViews>
  <sheetFormatPr defaultRowHeight="15" x14ac:dyDescent="0.25"/>
  <cols>
    <col min="1" max="1" width="25.42578125" customWidth="1"/>
    <col min="2" max="2" width="12.140625" customWidth="1"/>
    <col min="3" max="3" width="17.28515625" style="2" bestFit="1" customWidth="1"/>
    <col min="4" max="4" width="14.140625" customWidth="1"/>
    <col min="5" max="5" width="13.140625" customWidth="1"/>
    <col min="6" max="6" width="14.42578125" customWidth="1"/>
    <col min="7" max="7" width="21" customWidth="1"/>
    <col min="8" max="8" width="78.7109375" bestFit="1" customWidth="1"/>
  </cols>
  <sheetData>
    <row r="1" spans="1:8" ht="45.75" thickBot="1" x14ac:dyDescent="0.3">
      <c r="A1" s="257" t="s">
        <v>115</v>
      </c>
      <c r="B1" s="258" t="s">
        <v>1177</v>
      </c>
      <c r="C1" s="259" t="s">
        <v>1178</v>
      </c>
      <c r="D1" s="259" t="s">
        <v>1179</v>
      </c>
      <c r="E1" s="259" t="s">
        <v>1180</v>
      </c>
      <c r="F1" s="259" t="s">
        <v>1195</v>
      </c>
      <c r="G1" s="259" t="s">
        <v>1196</v>
      </c>
      <c r="H1" s="257" t="s">
        <v>1197</v>
      </c>
    </row>
    <row r="2" spans="1:8" x14ac:dyDescent="0.25">
      <c r="A2" t="s">
        <v>0</v>
      </c>
      <c r="B2" s="256">
        <v>4839</v>
      </c>
      <c r="C2" s="2" t="s">
        <v>1186</v>
      </c>
      <c r="D2" s="254" t="s">
        <v>266</v>
      </c>
      <c r="E2" s="255">
        <v>12281.93</v>
      </c>
      <c r="F2" s="2" t="s">
        <v>1182</v>
      </c>
      <c r="G2" s="2">
        <v>5</v>
      </c>
      <c r="H2" t="s">
        <v>1190</v>
      </c>
    </row>
    <row r="3" spans="1:8" x14ac:dyDescent="0.25">
      <c r="A3" t="s">
        <v>0</v>
      </c>
      <c r="B3" s="256">
        <v>9285</v>
      </c>
      <c r="C3" s="2" t="s">
        <v>1193</v>
      </c>
      <c r="D3" s="254" t="s">
        <v>254</v>
      </c>
      <c r="E3" s="2" t="s">
        <v>1183</v>
      </c>
      <c r="F3" s="2" t="s">
        <v>1183</v>
      </c>
      <c r="G3" s="2">
        <v>6</v>
      </c>
      <c r="H3" t="s">
        <v>1187</v>
      </c>
    </row>
    <row r="4" spans="1:8" x14ac:dyDescent="0.25">
      <c r="A4" t="s">
        <v>1</v>
      </c>
      <c r="B4" s="256">
        <v>5099</v>
      </c>
      <c r="C4" s="2" t="s">
        <v>1186</v>
      </c>
      <c r="D4" s="254" t="s">
        <v>266</v>
      </c>
      <c r="E4" s="200">
        <v>1020</v>
      </c>
      <c r="F4" s="2" t="s">
        <v>1182</v>
      </c>
      <c r="G4" s="2">
        <v>4</v>
      </c>
      <c r="H4" t="s">
        <v>1223</v>
      </c>
    </row>
    <row r="5" spans="1:8" x14ac:dyDescent="0.25">
      <c r="A5" t="s">
        <v>1</v>
      </c>
      <c r="B5" s="256">
        <v>9913</v>
      </c>
      <c r="C5" s="2" t="s">
        <v>1186</v>
      </c>
      <c r="D5" s="254" t="s">
        <v>254</v>
      </c>
      <c r="E5" s="2" t="s">
        <v>1183</v>
      </c>
      <c r="F5" s="2" t="s">
        <v>1183</v>
      </c>
      <c r="G5" s="2">
        <v>3</v>
      </c>
      <c r="H5" t="s">
        <v>1224</v>
      </c>
    </row>
    <row r="6" spans="1:8" x14ac:dyDescent="0.25">
      <c r="A6" t="s">
        <v>2</v>
      </c>
      <c r="B6" s="256">
        <v>4579</v>
      </c>
      <c r="C6" s="2" t="s">
        <v>1181</v>
      </c>
      <c r="D6" s="254" t="s">
        <v>254</v>
      </c>
      <c r="E6" s="2" t="s">
        <v>1183</v>
      </c>
      <c r="F6" s="2" t="s">
        <v>1183</v>
      </c>
      <c r="G6" s="2">
        <v>6</v>
      </c>
      <c r="H6" t="s">
        <v>1185</v>
      </c>
    </row>
    <row r="7" spans="1:8" x14ac:dyDescent="0.25">
      <c r="A7" t="s">
        <v>2</v>
      </c>
      <c r="B7" s="256">
        <v>9199</v>
      </c>
      <c r="C7" s="2" t="s">
        <v>1186</v>
      </c>
      <c r="D7" s="254" t="s">
        <v>254</v>
      </c>
      <c r="E7" s="2" t="s">
        <v>1183</v>
      </c>
      <c r="F7" s="2" t="s">
        <v>1183</v>
      </c>
      <c r="G7" s="2">
        <v>6</v>
      </c>
      <c r="H7" t="s">
        <v>1187</v>
      </c>
    </row>
    <row r="8" spans="1:8" x14ac:dyDescent="0.25">
      <c r="A8" t="s">
        <v>3</v>
      </c>
      <c r="B8" s="256">
        <v>4383</v>
      </c>
      <c r="C8" s="2" t="s">
        <v>1186</v>
      </c>
      <c r="D8" s="254" t="s">
        <v>254</v>
      </c>
      <c r="E8" s="2" t="s">
        <v>1183</v>
      </c>
      <c r="F8" s="2" t="s">
        <v>1183</v>
      </c>
      <c r="G8" s="2">
        <v>5</v>
      </c>
      <c r="H8" t="s">
        <v>1188</v>
      </c>
    </row>
    <row r="9" spans="1:8" x14ac:dyDescent="0.25">
      <c r="A9" t="s">
        <v>3</v>
      </c>
      <c r="B9" s="256">
        <v>4743</v>
      </c>
      <c r="C9" s="2" t="s">
        <v>1186</v>
      </c>
      <c r="D9" s="254" t="s">
        <v>266</v>
      </c>
      <c r="E9" s="2">
        <v>134</v>
      </c>
      <c r="F9" s="2" t="s">
        <v>1182</v>
      </c>
      <c r="G9" s="2">
        <v>5</v>
      </c>
      <c r="H9" t="s">
        <v>1189</v>
      </c>
    </row>
    <row r="10" spans="1:8" x14ac:dyDescent="0.25">
      <c r="A10" t="s">
        <v>3</v>
      </c>
      <c r="B10" s="256">
        <v>4942</v>
      </c>
      <c r="C10" s="2" t="s">
        <v>1181</v>
      </c>
      <c r="D10" s="254" t="s">
        <v>254</v>
      </c>
      <c r="E10" s="2" t="s">
        <v>1183</v>
      </c>
      <c r="F10" s="2" t="s">
        <v>1183</v>
      </c>
      <c r="G10" s="2">
        <v>6</v>
      </c>
      <c r="H10" t="s">
        <v>1187</v>
      </c>
    </row>
    <row r="11" spans="1:8" x14ac:dyDescent="0.25">
      <c r="A11" t="s">
        <v>3</v>
      </c>
      <c r="B11" s="256">
        <v>5132</v>
      </c>
      <c r="C11" s="2" t="s">
        <v>1184</v>
      </c>
      <c r="D11" s="254" t="s">
        <v>254</v>
      </c>
      <c r="E11" s="2" t="s">
        <v>1183</v>
      </c>
      <c r="F11" s="2" t="s">
        <v>1183</v>
      </c>
      <c r="G11" s="2">
        <v>5</v>
      </c>
      <c r="H11" t="s">
        <v>1190</v>
      </c>
    </row>
    <row r="12" spans="1:8" x14ac:dyDescent="0.25">
      <c r="A12" t="s">
        <v>3</v>
      </c>
      <c r="B12" s="256">
        <v>9148</v>
      </c>
      <c r="C12" s="2" t="s">
        <v>1186</v>
      </c>
      <c r="D12" s="254" t="s">
        <v>254</v>
      </c>
      <c r="E12" s="2" t="s">
        <v>1183</v>
      </c>
      <c r="F12" s="2" t="s">
        <v>1183</v>
      </c>
      <c r="G12" s="2">
        <v>3</v>
      </c>
      <c r="H12" t="s">
        <v>1225</v>
      </c>
    </row>
    <row r="13" spans="1:8" x14ac:dyDescent="0.25">
      <c r="A13" s="1" t="s">
        <v>4</v>
      </c>
      <c r="B13" s="256">
        <v>4470</v>
      </c>
      <c r="C13" s="2" t="s">
        <v>1186</v>
      </c>
      <c r="D13" s="254" t="s">
        <v>266</v>
      </c>
      <c r="E13" s="200">
        <v>1000</v>
      </c>
      <c r="F13" s="2" t="s">
        <v>1182</v>
      </c>
      <c r="G13" s="2">
        <v>5</v>
      </c>
      <c r="H13" t="s">
        <v>1194</v>
      </c>
    </row>
    <row r="14" spans="1:8" x14ac:dyDescent="0.25">
      <c r="A14" t="s">
        <v>5</v>
      </c>
      <c r="B14" s="256">
        <v>9668</v>
      </c>
      <c r="C14" s="2" t="s">
        <v>1184</v>
      </c>
      <c r="D14" s="254" t="s">
        <v>254</v>
      </c>
      <c r="E14" s="2" t="s">
        <v>1183</v>
      </c>
      <c r="F14" s="2" t="s">
        <v>1183</v>
      </c>
      <c r="G14" s="2">
        <v>4</v>
      </c>
      <c r="H14" t="s">
        <v>1226</v>
      </c>
    </row>
    <row r="15" spans="1:8" x14ac:dyDescent="0.25">
      <c r="A15" t="s">
        <v>6</v>
      </c>
      <c r="B15" s="256">
        <v>9437</v>
      </c>
      <c r="C15" s="2" t="s">
        <v>1191</v>
      </c>
      <c r="D15" s="254" t="s">
        <v>254</v>
      </c>
      <c r="E15" s="2" t="s">
        <v>1183</v>
      </c>
      <c r="F15" s="2" t="s">
        <v>1183</v>
      </c>
      <c r="G15" s="2">
        <v>4</v>
      </c>
      <c r="H15" t="s">
        <v>1227</v>
      </c>
    </row>
    <row r="16" spans="1:8" x14ac:dyDescent="0.25">
      <c r="A16" t="s">
        <v>7</v>
      </c>
      <c r="B16" s="256">
        <v>4380</v>
      </c>
      <c r="C16" s="2" t="s">
        <v>1186</v>
      </c>
      <c r="D16" s="254" t="s">
        <v>254</v>
      </c>
      <c r="E16" s="2" t="s">
        <v>1183</v>
      </c>
      <c r="F16" s="2" t="s">
        <v>1183</v>
      </c>
      <c r="G16" s="2">
        <v>5</v>
      </c>
      <c r="H16" t="s">
        <v>1188</v>
      </c>
    </row>
    <row r="17" spans="1:8" x14ac:dyDescent="0.25">
      <c r="A17" t="s">
        <v>7</v>
      </c>
      <c r="B17" s="256">
        <v>5660</v>
      </c>
      <c r="C17" s="2" t="s">
        <v>1186</v>
      </c>
      <c r="D17" s="254" t="s">
        <v>254</v>
      </c>
      <c r="E17" s="2" t="s">
        <v>1183</v>
      </c>
      <c r="F17" s="2" t="s">
        <v>1183</v>
      </c>
      <c r="G17" s="2">
        <v>6</v>
      </c>
      <c r="H17" t="s">
        <v>1187</v>
      </c>
    </row>
    <row r="18" spans="1:8" x14ac:dyDescent="0.25">
      <c r="A18" t="s">
        <v>7</v>
      </c>
      <c r="B18" s="256">
        <v>9231</v>
      </c>
      <c r="C18" s="2" t="s">
        <v>1186</v>
      </c>
      <c r="D18" s="254" t="s">
        <v>266</v>
      </c>
      <c r="E18" s="2">
        <v>200</v>
      </c>
      <c r="F18" s="2" t="s">
        <v>1182</v>
      </c>
      <c r="G18" s="2">
        <v>6</v>
      </c>
      <c r="H18" t="s">
        <v>1185</v>
      </c>
    </row>
    <row r="19" spans="1:8" x14ac:dyDescent="0.25">
      <c r="A19" t="s">
        <v>8</v>
      </c>
      <c r="B19" s="256">
        <v>5337</v>
      </c>
      <c r="C19" s="2" t="s">
        <v>1186</v>
      </c>
      <c r="D19" s="254" t="s">
        <v>266</v>
      </c>
      <c r="E19" s="200">
        <v>3150</v>
      </c>
      <c r="F19" s="2" t="s">
        <v>1182</v>
      </c>
      <c r="G19" s="2">
        <v>5</v>
      </c>
      <c r="H19" t="s">
        <v>1189</v>
      </c>
    </row>
    <row r="20" spans="1:8" x14ac:dyDescent="0.25">
      <c r="A20" t="s">
        <v>8</v>
      </c>
      <c r="B20" s="256">
        <v>9093</v>
      </c>
      <c r="C20" s="2" t="s">
        <v>1186</v>
      </c>
      <c r="D20" s="254" t="s">
        <v>254</v>
      </c>
      <c r="E20" s="2" t="s">
        <v>1183</v>
      </c>
      <c r="F20" s="2" t="s">
        <v>1183</v>
      </c>
      <c r="G20" s="2">
        <v>3</v>
      </c>
      <c r="H20" t="s">
        <v>1228</v>
      </c>
    </row>
    <row r="21" spans="1:8" x14ac:dyDescent="0.25">
      <c r="A21" s="220" t="s">
        <v>8</v>
      </c>
      <c r="B21" s="260">
        <v>9372</v>
      </c>
      <c r="C21" s="261" t="s">
        <v>1186</v>
      </c>
      <c r="D21" s="262" t="s">
        <v>254</v>
      </c>
      <c r="E21" s="261" t="s">
        <v>1183</v>
      </c>
      <c r="F21" s="261" t="s">
        <v>1183</v>
      </c>
      <c r="G21" s="261">
        <v>5</v>
      </c>
      <c r="H21" s="220" t="s">
        <v>1192</v>
      </c>
    </row>
  </sheetData>
  <autoFilter ref="A1:H1">
    <sortState ref="A2:I21">
      <sortCondition ref="A1"/>
    </sortState>
  </autoFilter>
  <hyperlinks>
    <hyperlink ref="B2" r:id="rId1" display="https://www.thegef.org/project/establishing-integrated-models-protected-areas-and-their-co-management"/>
    <hyperlink ref="B4" r:id="rId2" display="https://www.thegef.org/project/expanding-pa-system-incorporate-important-aquatic-ecosystems"/>
    <hyperlink ref="B6" r:id="rId3" display="https://www.thegef.org/project/sustainable-financing-biodiversity-conservation-and-natural-resources-management"/>
    <hyperlink ref="B9" r:id="rId4" display="https://www.thegef.org/project/developing-effective-multiple-use-management-framework-conserving-biodiversity-mountain"/>
    <hyperlink ref="B11" r:id="rId5" display="https://www.thegef.org/project/integrated-management-wetland-biodiversity-and-ecosystems-services-imwbes"/>
    <hyperlink ref="B10" r:id="rId6" display="https://www.thegef.org/project/india-ecosystems-service-improvement-project"/>
    <hyperlink ref="B8" r:id="rId7" display="https://www.thegef.org/project/fifth-operational-phase-gef-small-grants-programme-india"/>
    <hyperlink ref="B13" r:id="rId8" display="https://www.thegef.org/project/building-multiple-use-forest-management-framework-conserve-biodiversity-caspian-hyrcanian"/>
    <hyperlink ref="B16" r:id="rId9" display="https://www.thegef.org/project/fifth-operational-phase-gef-small-grants-programme-pakistan"/>
    <hyperlink ref="B17" r:id="rId10" display="https://www.thegef.org/project/sustainable-forest-management-secure-multiple-benefits-high-conservation-value-forests"/>
    <hyperlink ref="B19" r:id="rId11" display="https://www.thegef.org/project/enhancing-biodiversity-conservation-and-sustenance-ecosystem-services-environmentally"/>
    <hyperlink ref="B3" r:id="rId12" display="https://www.thegef.org/project/community-based-sustainable-land-and-forest-management-afghanistan"/>
    <hyperlink ref="B5" r:id="rId13" display="https://www.thegef.org/project/implementing-ecosystem-based-management-ecologically-critical-areas-bangladesh"/>
    <hyperlink ref="B7" r:id="rId14" display="https://www.thegef.org/project/enhancing-sustainability-and-climate-resilience-forest-and-agricultural-landscape-and"/>
    <hyperlink ref="B12" r:id="rId15" display="https://www.thegef.org/project/securing-livelihoods-conservation-sustainable-use-and-restoration-high-range-himalayan"/>
    <hyperlink ref="B14" r:id="rId16" display="https://www.thegef.org/project/enhancing-national-development-through-environmentally-resilient-islands-endheri"/>
    <hyperlink ref="B15" r:id="rId17" display="https://www.thegef.org/project/integrated-landscape-management-secure-nepal%E2%80%99s-protected-areas-and-critical-corridors"/>
    <hyperlink ref="B18" r:id="rId18" display="https://www.thegef.org/project/pakistan-snow-leopard-and-ecosystem-protection-program-resubmission"/>
    <hyperlink ref="B21" r:id="rId19" display="https://www.thegef.org/project/managing-together-integrating-community-centered-ecosystem-based-approaches-forestry"/>
    <hyperlink ref="B20" r:id="rId20" display="https://www.thegef.org/project/sixth-operational-phase-gef-small-grants-programme-sri-lanka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Terrestrial PA cover</vt:lpstr>
      <vt:lpstr>Marine PA cover</vt:lpstr>
      <vt:lpstr>Ecoregions</vt:lpstr>
      <vt:lpstr>KBAs</vt:lpstr>
      <vt:lpstr>Connectivity</vt:lpstr>
      <vt:lpstr>PAME</vt:lpstr>
      <vt:lpstr>PA commitments</vt:lpstr>
      <vt:lpstr>National Priority Actions</vt:lpstr>
      <vt:lpstr>GEF Projects</vt:lpstr>
      <vt:lpstr>IPLC info</vt:lpstr>
    </vt:vector>
  </TitlesOfParts>
  <Company>SCBD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scbd</cp:lastModifiedBy>
  <dcterms:created xsi:type="dcterms:W3CDTF">2018-07-16T19:48:26Z</dcterms:created>
  <dcterms:modified xsi:type="dcterms:W3CDTF">2019-04-03T19:17:58Z</dcterms:modified>
</cp:coreProperties>
</file>